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showInkAnnotation="0" autoCompressPictures="0"/>
  <mc:AlternateContent xmlns:mc="http://schemas.openxmlformats.org/markup-compatibility/2006">
    <mc:Choice Requires="x15">
      <x15ac:absPath xmlns:x15ac="http://schemas.microsoft.com/office/spreadsheetml/2010/11/ac" url="F:\Ref_323_Psychologie_und_Gesundheitsmanagement\3_Fachthemen\Analyse\Instrumente\Prüflisten\Psychische Belastung\22_Fragen\Beratung\02_Grobanalyse\"/>
    </mc:Choice>
  </mc:AlternateContent>
  <xr:revisionPtr revIDLastSave="0" documentId="13_ncr:1_{A91E85F0-4395-46C4-8B0C-A10984968944}" xr6:coauthVersionLast="47" xr6:coauthVersionMax="47" xr10:uidLastSave="{00000000-0000-0000-0000-000000000000}"/>
  <bookViews>
    <workbookView xWindow="-120" yWindow="-120" windowWidth="29040" windowHeight="15720" tabRatio="471" xr2:uid="{00000000-000D-0000-FFFF-FFFF00000000}"/>
  </bookViews>
  <sheets>
    <sheet name="Anleitung zur Auswertung" sheetId="1" r:id="rId1"/>
    <sheet name="Informationen bitte eintragen" sheetId="2" r:id="rId2"/>
    <sheet name="Ergebnisdiagramm" sheetId="7" r:id="rId3"/>
  </sheets>
  <definedNames>
    <definedName name="_xlnm.Print_Area" localSheetId="0">'Anleitung zur Auswertung'!$B$1:$D$26</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F29" i="2" l="1"/>
  <c r="J29" i="2"/>
  <c r="D26" i="7"/>
  <c r="H29" i="2"/>
  <c r="C26" i="7"/>
  <c r="F46" i="2"/>
  <c r="J46" i="2"/>
  <c r="C43" i="7"/>
  <c r="H46" i="2"/>
  <c r="D43" i="7"/>
  <c r="F45" i="2"/>
  <c r="J45" i="2"/>
  <c r="C42" i="7"/>
  <c r="H45" i="2"/>
  <c r="D42" i="7"/>
  <c r="F44" i="2"/>
  <c r="J44" i="2"/>
  <c r="C41" i="7"/>
  <c r="H44" i="2"/>
  <c r="D41" i="7"/>
  <c r="F42" i="2"/>
  <c r="J42" i="2"/>
  <c r="C39" i="7"/>
  <c r="H42" i="2"/>
  <c r="D39" i="7"/>
  <c r="F41" i="2"/>
  <c r="J41" i="2"/>
  <c r="D38" i="7"/>
  <c r="H41" i="2"/>
  <c r="C38" i="7"/>
  <c r="F40" i="2"/>
  <c r="J40" i="2"/>
  <c r="C37" i="7"/>
  <c r="H40" i="2"/>
  <c r="D37" i="7"/>
  <c r="F39" i="2"/>
  <c r="J39" i="2"/>
  <c r="C36" i="7"/>
  <c r="H39" i="2"/>
  <c r="D36" i="7"/>
  <c r="F38" i="2"/>
  <c r="J38" i="2"/>
  <c r="C35" i="7"/>
  <c r="H38" i="2"/>
  <c r="D35" i="7"/>
  <c r="F37" i="2"/>
  <c r="J37" i="2"/>
  <c r="C34" i="7"/>
  <c r="H37" i="2"/>
  <c r="D34" i="7"/>
  <c r="F35" i="2"/>
  <c r="J35" i="2"/>
  <c r="C32" i="7"/>
  <c r="H35" i="2"/>
  <c r="D32" i="7"/>
  <c r="F34" i="2"/>
  <c r="J34" i="2"/>
  <c r="C31" i="7"/>
  <c r="H34" i="2"/>
  <c r="D31" i="7"/>
  <c r="F33" i="2"/>
  <c r="J33" i="2"/>
  <c r="C30" i="7"/>
  <c r="H33" i="2"/>
  <c r="D30" i="7"/>
  <c r="F32" i="2"/>
  <c r="J32" i="2"/>
  <c r="C29" i="7"/>
  <c r="H32" i="2"/>
  <c r="D29" i="7"/>
  <c r="F31" i="2"/>
  <c r="J31" i="2"/>
  <c r="C28" i="7"/>
  <c r="H31" i="2"/>
  <c r="D28" i="7"/>
  <c r="F30" i="2"/>
  <c r="J30" i="2"/>
  <c r="C27" i="7"/>
  <c r="H30" i="2"/>
  <c r="D27" i="7"/>
  <c r="F28" i="2"/>
  <c r="J28" i="2"/>
  <c r="C25" i="7"/>
  <c r="H28" i="2"/>
  <c r="D25" i="7"/>
  <c r="F27" i="2"/>
  <c r="J27" i="2"/>
  <c r="C24" i="7"/>
  <c r="H27" i="2"/>
  <c r="D24" i="7"/>
  <c r="F25" i="2"/>
  <c r="J25" i="2"/>
  <c r="C22" i="7"/>
  <c r="H25" i="2"/>
  <c r="D22" i="7"/>
  <c r="F24" i="2"/>
  <c r="J24" i="2"/>
  <c r="C21" i="7"/>
  <c r="H24" i="2"/>
  <c r="D21" i="7"/>
  <c r="F23" i="2"/>
  <c r="J23" i="2"/>
  <c r="C20" i="7"/>
  <c r="H23" i="2"/>
  <c r="D20" i="7"/>
  <c r="F22" i="2"/>
  <c r="J22" i="2"/>
  <c r="C19" i="7"/>
  <c r="H22" i="2"/>
  <c r="D19" i="7"/>
  <c r="F21" i="2"/>
  <c r="J21" i="2"/>
  <c r="C18" i="7"/>
  <c r="H21" i="2"/>
  <c r="D18" i="7"/>
  <c r="F20" i="2"/>
  <c r="J20" i="2"/>
  <c r="C17" i="7"/>
  <c r="H20" i="2"/>
  <c r="D17" i="7"/>
  <c r="F19" i="2"/>
  <c r="J19" i="2"/>
  <c r="C16" i="7"/>
  <c r="H19" i="2"/>
  <c r="D16" i="7"/>
  <c r="F12" i="2"/>
  <c r="F10" i="7"/>
  <c r="F9" i="7"/>
  <c r="F8" i="7"/>
  <c r="F6" i="7"/>
  <c r="F5" i="7"/>
</calcChain>
</file>

<file path=xl/sharedStrings.xml><?xml version="1.0" encoding="utf-8"?>
<sst xmlns="http://schemas.openxmlformats.org/spreadsheetml/2006/main" count="112" uniqueCount="105">
  <si>
    <t xml:space="preserve"> </t>
  </si>
  <si>
    <t>Antwort (bitte nur die Zahl eintragen)</t>
  </si>
  <si>
    <t>Rücklaufquote (in Prozent)</t>
  </si>
  <si>
    <t>Auswertung</t>
  </si>
  <si>
    <t>Frage</t>
  </si>
  <si>
    <t>Informationen bitte eintragen</t>
  </si>
  <si>
    <t>Ergebnisdiagramm</t>
  </si>
  <si>
    <t xml:space="preserve">    </t>
  </si>
  <si>
    <t xml:space="preserve">Die Auswertung wird als Balkendiagramm direkt im Tabellenblatt „Ergebnisdiagramm“ angezeigt. </t>
  </si>
  <si>
    <t>Anleitung</t>
  </si>
  <si>
    <t>Nutzen</t>
  </si>
  <si>
    <t>Gültig abgegebene Bögen</t>
  </si>
  <si>
    <r>
      <t xml:space="preserve">Wie viele Fragebögen wurden in dieser Gruppe </t>
    </r>
    <r>
      <rPr>
        <b/>
        <u/>
        <sz val="14"/>
        <color indexed="63"/>
        <rFont val="Arial"/>
        <family val="2"/>
      </rPr>
      <t>gültig</t>
    </r>
    <r>
      <rPr>
        <b/>
        <sz val="14"/>
        <color indexed="63"/>
        <rFont val="Arial"/>
        <family val="2"/>
      </rPr>
      <t xml:space="preserve"> ausgefüllt zurück gegeben?</t>
    </r>
  </si>
  <si>
    <t>Wann gaben Sie die 22 Fragen aus? (Bitte tragen Sie das Jahr und den Monat so ein: JJJJ/MM)</t>
  </si>
  <si>
    <t>22 Fragen</t>
  </si>
  <si>
    <t>Belastungsfaktoren mit dem höchsten Gefährdungspotential</t>
  </si>
  <si>
    <t>1</t>
  </si>
  <si>
    <t>2</t>
  </si>
  <si>
    <t>3</t>
  </si>
  <si>
    <t>4</t>
  </si>
  <si>
    <t>5</t>
  </si>
  <si>
    <t>6</t>
  </si>
  <si>
    <t>7</t>
  </si>
  <si>
    <t>8</t>
  </si>
  <si>
    <t>Das Miteinander mit meinen Kolleginnen und Kollegen ist von gegenseitiger Wertschätzung und Respekt geprägt.</t>
  </si>
  <si>
    <t>Bei Bedarf werde ich von meiner Führungskraft unterstützt.</t>
  </si>
  <si>
    <t>Ich habe ausreichend Möglichkeiten zum fachlichen Austausch mit Kolleginnen und Kollegen.</t>
  </si>
  <si>
    <t>Mit meiner Führungskraft besteht ein wertschätzendes und respektvolles Miteinander.</t>
  </si>
  <si>
    <t xml:space="preserve">Ich erhalte von meinen Kolleginnen und Kollegen soziale Unterstützung, wenn ich sie brauche. </t>
  </si>
  <si>
    <t>Ich bin angemessen informiert, um meine Arbeitsaufgaben zu erledigen.</t>
  </si>
  <si>
    <t>Ich erhalte von meiner Führungskraft Anerkennung für meine Arbeit.</t>
  </si>
  <si>
    <t>Belastungsfaktoren mit hohem Gefährdungspotential</t>
  </si>
  <si>
    <t>9</t>
  </si>
  <si>
    <t>10</t>
  </si>
  <si>
    <t>11</t>
  </si>
  <si>
    <t>12</t>
  </si>
  <si>
    <t>13</t>
  </si>
  <si>
    <t>14</t>
  </si>
  <si>
    <t>15</t>
  </si>
  <si>
    <t>16</t>
  </si>
  <si>
    <t>Ich kann ohne häufige Störungen/Unterbrechnungen arbeiten.</t>
  </si>
  <si>
    <t>Ich kann meine Pausen so gestalten, dass ich von der Arbeit abschalten kann.</t>
  </si>
  <si>
    <t xml:space="preserve">Ich werde bei meiner Arbeit häufig mit negativen Emotionen anderer Menschen konfrontiert. </t>
  </si>
  <si>
    <t>Meine Arbeitsmenge und die dafür zur Verfügung stehende Zeit stehen in einem ausgewogenen Verhältnis zueinander.</t>
  </si>
  <si>
    <t>Die Aufgaben und Zuständigkeiten in meinem Arbeitsbereich sind klar geregelt.</t>
  </si>
  <si>
    <t xml:space="preserve">Ich verfüge über die notwendige Qualifikationen, die ich für meine Arbeit brauche. </t>
  </si>
  <si>
    <t>Die Umgebungsbedingungen bei meiner Arbeit (z. B. Lautstärke, Temperatur, Beleuchtung) sind für mich passend.</t>
  </si>
  <si>
    <t>Meine Arbeitsaufgaben sind abwechslungsreich.</t>
  </si>
  <si>
    <t>Mein Arbeitsplatz ist so eingerichtet, dass ich gut ergonomisch arbeiten kann.</t>
  </si>
  <si>
    <t>17</t>
  </si>
  <si>
    <t>18</t>
  </si>
  <si>
    <t>19</t>
  </si>
  <si>
    <t>20</t>
  </si>
  <si>
    <t>21</t>
  </si>
  <si>
    <t>22</t>
  </si>
  <si>
    <t>Belastungsfaktoren mit mittlerem Gefährdungspotential</t>
  </si>
  <si>
    <t>Die mir zur Verfügung gestellten Arbeitsmittel (z.B. Software, Hardware, Werkzeuge) sind für die Erfüllung meiner Arbeitsaufgaben geeignet.</t>
  </si>
  <si>
    <t>Ich kann selbst entscheiden, auf welche Art und Weise ich meine Arbeitsaufgaben erledige.</t>
  </si>
  <si>
    <t>Wenn ich Mehrarbeit leiste, kann ich diese zeitnah abbauen.</t>
  </si>
  <si>
    <t>Ich habe Einfluss auf die Planung meiner Arbeitszeiten.</t>
  </si>
  <si>
    <t>Zusatzfragen</t>
  </si>
  <si>
    <t>der 22 Fragen</t>
  </si>
  <si>
    <t>als Teil der Gefährdungsbeurteilung zur Berücksichtigung psychischer Belastung</t>
  </si>
  <si>
    <t>Mit dieser Datei werden die 22 Fragen der Unfallversicherung Bund und Bahn spielend leicht ausgewertet und gleichzeitig grafisch aufbereitet, alles in einem Rutsch.</t>
  </si>
  <si>
    <r>
      <t>Anmerkung: Bitte füllen Sie nur in die</t>
    </r>
    <r>
      <rPr>
        <sz val="11"/>
        <color indexed="55"/>
        <rFont val="Arial"/>
        <family val="2"/>
      </rPr>
      <t xml:space="preserve"> </t>
    </r>
    <r>
      <rPr>
        <b/>
        <sz val="11"/>
        <color theme="0" tint="-0.499984740745262"/>
        <rFont val="Arial"/>
        <family val="2"/>
      </rPr>
      <t>dunkelgrau</t>
    </r>
    <r>
      <rPr>
        <sz val="11"/>
        <color indexed="55"/>
        <rFont val="Arial"/>
        <family val="2"/>
      </rPr>
      <t xml:space="preserve"> </t>
    </r>
    <r>
      <rPr>
        <sz val="11"/>
        <color indexed="8"/>
        <rFont val="Arial"/>
        <family val="2"/>
      </rPr>
      <t>unterlegten Kästchen Informationen ein.</t>
    </r>
  </si>
  <si>
    <t>Anzahl der „Trifft eher zu“- Antworten</t>
  </si>
  <si>
    <t>Anzahl der „Trifft eher nich zu“- Antworten</t>
  </si>
  <si>
    <t>Ergebnis der 22 Fragen</t>
  </si>
  <si>
    <t xml:space="preserve">Ausgabemonat </t>
  </si>
  <si>
    <t>Tätigkeitsgruppe</t>
  </si>
  <si>
    <t>Beschäftigtenanzahl (Tätigkeitsgruppe)</t>
  </si>
  <si>
    <r>
      <t xml:space="preserve">1. Führen Sie innerhalb des Prozesses der Gefährdungsbeurteilung zur Berücksichtigung der psychischen Belastung die Erhebung mit der </t>
    </r>
    <r>
      <rPr>
        <i/>
        <sz val="12"/>
        <color indexed="63"/>
        <rFont val="Arial"/>
        <family val="2"/>
      </rPr>
      <t>22 Fragen</t>
    </r>
    <r>
      <rPr>
        <sz val="12"/>
        <color indexed="63"/>
        <rFont val="Arial"/>
        <family val="2"/>
      </rPr>
      <t xml:space="preserve"> ordnungsgemäß durch. Nutzen Sie hierfür bitte unsere Broschüre </t>
    </r>
    <r>
      <rPr>
        <i/>
        <sz val="12"/>
        <color indexed="63"/>
        <rFont val="Arial"/>
        <family val="2"/>
      </rPr>
      <t>Arbeit sicher und gesund gestalten?</t>
    </r>
    <r>
      <rPr>
        <sz val="12"/>
        <color indexed="63"/>
        <rFont val="Arial"/>
        <family val="2"/>
      </rPr>
      <t xml:space="preserve"> (zu finden unter www.uv-bund-bahn.de). Bitte beachten Sie insbesondere die Zusammenstellung von Tätigkeitssgruppen.</t>
    </r>
  </si>
  <si>
    <t>2. Nehmen Sie sich die erste Tätigkeitsgruppe vor. Zählen Sie (jeweils pro Frage) die „Trifft eher zu“-Antworten der gültigen Fragebögen.</t>
  </si>
  <si>
    <t>3. Tragen Sie die Daten zur Tätigkeitsgruppe, die Anzahl der gültigen Bögen sowie die Anzahl der „Trifft eher zu“-Antworten pro Frage in die hierfür vorgesehenen, dunkelgrau eingefärbten Kästchen im Tabellenblatt „Informationen bitte eintragen“ ein.</t>
  </si>
  <si>
    <t>Beachten Sie, dass Sie pro Tätigkeitsgruppe eine Datei erstellen müssen. Das bedeutet, Sie tragen in das Informationen-Tabellenblatt die erfragten Daten einer bestimmten Tätigkeitsgruppe 1 ein und erhalten das Diagramm für diese besagte Gruppe 1. Nach Speicherung des Ergebnisdiagrammes öffnen Sie die vorliegende Datei erneut und erstellen mit neuen Informationen ein neues Diagramm einer Gruppe 2.</t>
  </si>
  <si>
    <r>
      <t xml:space="preserve">TIPP: </t>
    </r>
    <r>
      <rPr>
        <sz val="12"/>
        <color indexed="63"/>
        <rFont val="Arial"/>
        <family val="2"/>
      </rPr>
      <t xml:space="preserve">Zum Speichern des Ergebnisdiagrammes lassen Sie sich dieses als PDF-Dokument ausgeben. Sinnvoll ist es, im Druckfenster unter </t>
    </r>
    <r>
      <rPr>
        <i/>
        <sz val="12"/>
        <color indexed="63"/>
        <rFont val="Arial"/>
        <family val="2"/>
      </rPr>
      <t xml:space="preserve">Vorschau </t>
    </r>
    <r>
      <rPr>
        <sz val="12"/>
        <color indexed="63"/>
        <rFont val="Arial"/>
        <family val="2"/>
      </rPr>
      <t xml:space="preserve">und dann im </t>
    </r>
    <r>
      <rPr>
        <i/>
        <sz val="12"/>
        <color indexed="63"/>
        <rFont val="Arial"/>
        <family val="2"/>
      </rPr>
      <t xml:space="preserve">Format </t>
    </r>
    <r>
      <rPr>
        <sz val="12"/>
        <color indexed="63"/>
        <rFont val="Arial"/>
        <family val="2"/>
      </rPr>
      <t>die Anweisungen 'im Querformat' sowie 'auf eine Seite drucken' anzuklicken. Bitte denken Sie daran, die Datei gewissenhaft zu beschriften – am Ende werden Sie so viele Dateien wie Tätigkeitsgruppen vorliegen haben.</t>
    </r>
  </si>
  <si>
    <r>
      <t>Um welche</t>
    </r>
    <r>
      <rPr>
        <b/>
        <sz val="14"/>
        <rFont val="Arial"/>
        <family val="2"/>
      </rPr>
      <t xml:space="preserve"> Tätigkeitsgruppe</t>
    </r>
    <r>
      <rPr>
        <b/>
        <sz val="14"/>
        <color indexed="63"/>
        <rFont val="Arial"/>
        <family val="2"/>
      </rPr>
      <t xml:space="preserve"> handelt es sich? (Bitte tragen Sie hier den Namen ein)</t>
    </r>
  </si>
  <si>
    <r>
      <t>Wie viele Mitarbeitende gibt es in dieser Tätigkeits</t>
    </r>
    <r>
      <rPr>
        <b/>
        <sz val="14"/>
        <rFont val="Arial"/>
        <family val="2"/>
      </rPr>
      <t>gruppe</t>
    </r>
    <r>
      <rPr>
        <b/>
        <sz val="14"/>
        <color indexed="63"/>
        <rFont val="Arial"/>
        <family val="2"/>
      </rPr>
      <t xml:space="preserve"> insgesamt?</t>
    </r>
  </si>
  <si>
    <t>Anteil der „Trifft eher nicht zu“- Antworten 
(in Prozent)</t>
  </si>
  <si>
    <t>Anteil der „Trifft eher zu“- Antworten 
(in Prozent)</t>
  </si>
  <si>
    <t>Wertschätzung und Respekt: Kollegium</t>
  </si>
  <si>
    <t>Unterstützung durch Führungskraft</t>
  </si>
  <si>
    <t>Ausreichend Möglichkeiten zum fachlichen Austausch</t>
  </si>
  <si>
    <t>Wertschätzung und Respekt: Führungskraft</t>
  </si>
  <si>
    <t>Soziale Unterstützung durch Kollegium</t>
  </si>
  <si>
    <t>Angemessene Informationen zu Arbeitsaufgaben</t>
  </si>
  <si>
    <t>Anerkennung durch Führungskraft</t>
  </si>
  <si>
    <t>Keine häufigen Störungen/Unterbrechungen</t>
  </si>
  <si>
    <t>Möglichkeit zum Abschalten in den Pausen</t>
  </si>
  <si>
    <t>Häufige Konfrontation mit negativen Emotionen anderer</t>
  </si>
  <si>
    <t>Ausgewogenes Verhältnis Arbeitsmenge - Arbeitszeit</t>
  </si>
  <si>
    <t>Klar geregelte Aufgaben und Zuständigkeiten</t>
  </si>
  <si>
    <t>Passende Qualifikation</t>
  </si>
  <si>
    <t>Passende Umgebungsbedingungen</t>
  </si>
  <si>
    <t>Abwechslungsreiche Arbeitsaufgaben</t>
  </si>
  <si>
    <t>Ergonomisch eingerichteter Arbeitsplatz</t>
  </si>
  <si>
    <t>Zur Verfügung gestellte Arbeitsmittel sind geeignet</t>
  </si>
  <si>
    <t>Eigene Entscheidungsmöglichkeiten, wie Aufgaben erledigt werden</t>
  </si>
  <si>
    <t>Möglichkeit zum zeitnahen Abbau von Mehrarbeit</t>
  </si>
  <si>
    <t>Einfluss auf Planung eigener Arbeitszeiten</t>
  </si>
  <si>
    <t>Erhöhtes Risiko für traumatische Ereignisse</t>
  </si>
  <si>
    <t>Vollständige Erledigung von Aufgaben</t>
  </si>
  <si>
    <t>© UVB 2026</t>
  </si>
  <si>
    <t>Meine Tätigkeit ist mit einem erhöhten Risiko für traumatische Ereignisse (z. B. verbale oder tätliche Übergriffe, schwere Unfälle, Todesfälle) verbunden.</t>
  </si>
  <si>
    <t>Die von mir zu erledigenden Aufgaben werden überwiegend von mir selbst vorbereitet, organisiert und geprüft.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</si>
</sst>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
    <numFmt numFmtId="165" formatCode="###0;&quot;0&quot;"/>
    <numFmt numFmtId="166" formatCode="###0.00;&quot;0&quot;"/>
  </numFmts>
  <fonts count="48" x14ac:knownFonts="1">
    <font>
      <sz val="10"/>
      <name val="Arial"/>
    </font>
    <font>
      <sz val="8"/>
      <name val="Arial"/>
      <family val="2"/>
    </font>
    <font>
      <sz val="14"/>
      <name val="Arial"/>
      <family val="2"/>
    </font>
    <font>
      <sz val="12"/>
      <name val="Arial"/>
      <family val="2"/>
    </font>
    <font>
      <sz val="24"/>
      <color indexed="17"/>
      <name val="Arial"/>
      <family val="2"/>
    </font>
    <font>
      <sz val="10"/>
      <name val="Arial"/>
      <family val="2"/>
    </font>
    <font>
      <b/>
      <sz val="12"/>
      <color indexed="12"/>
      <name val="Arial"/>
      <family val="2"/>
    </font>
    <font>
      <sz val="18"/>
      <name val="Arial"/>
      <family val="2"/>
    </font>
    <font>
      <b/>
      <sz val="10"/>
      <name val="Arial"/>
      <family val="2"/>
    </font>
    <font>
      <sz val="10"/>
      <name val="Arial"/>
      <family val="2"/>
    </font>
    <font>
      <sz val="12"/>
      <name val="Arial"/>
      <family val="2"/>
    </font>
    <font>
      <b/>
      <sz val="18"/>
      <name val="Arial"/>
      <family val="2"/>
    </font>
    <font>
      <sz val="12"/>
      <color indexed="10"/>
      <name val="Arial"/>
      <family val="2"/>
    </font>
    <font>
      <b/>
      <u/>
      <sz val="18"/>
      <color indexed="8"/>
      <name val="Arial"/>
      <family val="2"/>
    </font>
    <font>
      <i/>
      <sz val="10"/>
      <color indexed="8"/>
      <name val="Arial"/>
      <family val="2"/>
    </font>
    <font>
      <b/>
      <sz val="24"/>
      <color indexed="8"/>
      <name val="Arial"/>
      <family val="2"/>
    </font>
    <font>
      <sz val="12"/>
      <color indexed="8"/>
      <name val="Arial"/>
      <family val="2"/>
    </font>
    <font>
      <sz val="12"/>
      <color indexed="63"/>
      <name val="Arial"/>
      <family val="2"/>
    </font>
    <font>
      <b/>
      <sz val="14"/>
      <color indexed="63"/>
      <name val="Arial"/>
      <family val="2"/>
    </font>
    <font>
      <sz val="14"/>
      <color indexed="63"/>
      <name val="Arial"/>
      <family val="2"/>
    </font>
    <font>
      <sz val="14"/>
      <color indexed="9"/>
      <name val="Arial"/>
      <family val="2"/>
    </font>
    <font>
      <sz val="12"/>
      <color indexed="8"/>
      <name val="Arial"/>
      <family val="2"/>
    </font>
    <font>
      <sz val="11"/>
      <color indexed="8"/>
      <name val="Arial"/>
      <family val="2"/>
    </font>
    <font>
      <sz val="12"/>
      <color indexed="63"/>
      <name val="Arial"/>
      <family val="2"/>
    </font>
    <font>
      <sz val="12"/>
      <name val="Arial"/>
      <family val="2"/>
    </font>
    <font>
      <b/>
      <sz val="14"/>
      <name val="Arial"/>
      <family val="2"/>
    </font>
    <font>
      <sz val="14"/>
      <name val="Arial"/>
      <family val="2"/>
    </font>
    <font>
      <i/>
      <sz val="12"/>
      <color indexed="63"/>
      <name val="Arial"/>
      <family val="2"/>
    </font>
    <font>
      <sz val="20"/>
      <color indexed="8"/>
      <name val="Arial"/>
      <family val="2"/>
    </font>
    <font>
      <b/>
      <sz val="12"/>
      <color indexed="8"/>
      <name val="Arial"/>
      <family val="2"/>
    </font>
    <font>
      <sz val="12"/>
      <color indexed="8"/>
      <name val="Arial"/>
      <family val="2"/>
    </font>
    <font>
      <sz val="24"/>
      <color indexed="8"/>
      <name val="Arial"/>
      <family val="2"/>
    </font>
    <font>
      <sz val="20"/>
      <color indexed="23"/>
      <name val="Arial"/>
      <family val="2"/>
    </font>
    <font>
      <sz val="14"/>
      <color indexed="63"/>
      <name val="Arial"/>
      <family val="2"/>
    </font>
    <font>
      <sz val="11"/>
      <color indexed="63"/>
      <name val="Arial"/>
      <family val="2"/>
    </font>
    <font>
      <b/>
      <sz val="12"/>
      <color indexed="63"/>
      <name val="Arial"/>
      <family val="2"/>
    </font>
    <font>
      <sz val="12"/>
      <color indexed="63"/>
      <name val="Arial"/>
      <family val="2"/>
    </font>
    <font>
      <sz val="20"/>
      <color indexed="63"/>
      <name val="Arial"/>
      <family val="2"/>
    </font>
    <font>
      <b/>
      <sz val="14"/>
      <color indexed="8"/>
      <name val="Arial"/>
      <family val="2"/>
    </font>
    <font>
      <sz val="11"/>
      <color indexed="55"/>
      <name val="Arial"/>
      <family val="2"/>
    </font>
    <font>
      <sz val="20"/>
      <color theme="1"/>
      <name val="Arial"/>
      <family val="2"/>
    </font>
    <font>
      <sz val="20"/>
      <color rgb="FF083773"/>
      <name val="Arial"/>
      <family val="2"/>
    </font>
    <font>
      <sz val="24"/>
      <color rgb="FF083773"/>
      <name val="Arial"/>
      <family val="2"/>
    </font>
    <font>
      <sz val="24"/>
      <color rgb="FF083773"/>
      <name val="Arial"/>
      <family val="2"/>
    </font>
    <font>
      <b/>
      <u/>
      <sz val="14"/>
      <color indexed="63"/>
      <name val="Arial"/>
      <family val="2"/>
    </font>
    <font>
      <sz val="14"/>
      <color theme="0"/>
      <name val="Arial"/>
      <family val="2"/>
    </font>
    <font>
      <b/>
      <sz val="11"/>
      <color theme="0" tint="-0.499984740745262"/>
      <name val="Arial"/>
      <family val="2"/>
    </font>
    <font>
      <sz val="10"/>
      <color theme="1"/>
      <name val="Arial"/>
      <family val="2"/>
    </font>
  </fonts>
  <fills count="9">
    <fill>
      <patternFill patternType="none"/>
    </fill>
    <fill>
      <patternFill patternType="gray125"/>
    </fill>
    <fill>
      <patternFill patternType="solid">
        <fgColor indexed="9"/>
        <bgColor indexed="64"/>
      </patternFill>
    </fill>
    <fill>
      <patternFill patternType="solid">
        <fgColor rgb="FFDDDEDD"/>
        <bgColor indexed="64"/>
      </patternFill>
    </fill>
    <fill>
      <patternFill patternType="solid">
        <fgColor theme="0"/>
        <bgColor indexed="64"/>
      </patternFill>
    </fill>
    <fill>
      <patternFill patternType="solid">
        <fgColor rgb="FFFFFFFF"/>
        <bgColor indexed="64"/>
      </patternFill>
    </fill>
    <fill>
      <patternFill patternType="solid">
        <fgColor rgb="FF004994"/>
        <bgColor indexed="64"/>
      </patternFill>
    </fill>
    <fill>
      <patternFill patternType="solid">
        <fgColor rgb="FFEDEDED"/>
        <bgColor indexed="64"/>
      </patternFill>
    </fill>
    <fill>
      <patternFill patternType="solid">
        <fgColor rgb="FF9C9C9C"/>
        <bgColor indexed="64"/>
      </patternFill>
    </fill>
  </fills>
  <borders count="11">
    <border>
      <left/>
      <right/>
      <top/>
      <bottom/>
      <diagonal/>
    </border>
    <border>
      <left/>
      <right/>
      <top style="thin">
        <color auto="1"/>
      </top>
      <bottom/>
      <diagonal/>
    </border>
    <border>
      <left/>
      <right style="thin">
        <color auto="1"/>
      </right>
      <top/>
      <bottom/>
      <diagonal/>
    </border>
    <border>
      <left style="thin">
        <color auto="1"/>
      </left>
      <right/>
      <top/>
      <bottom/>
      <diagonal/>
    </border>
    <border>
      <left/>
      <right/>
      <top/>
      <bottom style="thin">
        <color auto="1"/>
      </bottom>
      <diagonal/>
    </border>
    <border>
      <left/>
      <right/>
      <top style="thin">
        <color auto="1"/>
      </top>
      <bottom style="thin">
        <color auto="1"/>
      </bottom>
      <diagonal/>
    </border>
    <border>
      <left/>
      <right style="thin">
        <color auto="1"/>
      </right>
      <top style="thin">
        <color auto="1"/>
      </top>
      <bottom/>
      <diagonal/>
    </border>
    <border>
      <left/>
      <right/>
      <top style="thin">
        <color theme="0" tint="-0.24994659260841701"/>
      </top>
      <bottom/>
      <diagonal/>
    </border>
    <border>
      <left/>
      <right/>
      <top style="thin">
        <color theme="0" tint="-0.14996795556505021"/>
      </top>
      <bottom/>
      <diagonal/>
    </border>
    <border>
      <left/>
      <right style="thin">
        <color auto="1"/>
      </right>
      <top style="thin">
        <color indexed="64"/>
      </top>
      <bottom style="thin">
        <color indexed="64"/>
      </bottom>
      <diagonal/>
    </border>
    <border>
      <left style="thin">
        <color auto="1"/>
      </left>
      <right/>
      <top style="thin">
        <color indexed="64"/>
      </top>
      <bottom style="thin">
        <color indexed="64"/>
      </bottom>
      <diagonal/>
    </border>
  </borders>
  <cellStyleXfs count="2">
    <xf numFmtId="0" fontId="0" fillId="0" borderId="0"/>
    <xf numFmtId="0" fontId="4" fillId="0" borderId="0" applyBorder="0"/>
  </cellStyleXfs>
  <cellXfs count="158">
    <xf numFmtId="0" fontId="0" fillId="0" borderId="0" xfId="0"/>
    <xf numFmtId="0" fontId="2" fillId="0" borderId="0" xfId="0" applyFont="1" applyAlignment="1">
      <alignment wrapText="1"/>
    </xf>
    <xf numFmtId="0" fontId="3" fillId="0" borderId="0" xfId="0" applyFont="1" applyAlignment="1">
      <alignment wrapText="1"/>
    </xf>
    <xf numFmtId="0" fontId="2" fillId="0" borderId="0" xfId="0" applyFont="1" applyAlignment="1">
      <alignment horizontal="right" wrapText="1"/>
    </xf>
    <xf numFmtId="0" fontId="5" fillId="0" borderId="0" xfId="0" applyFont="1" applyAlignment="1">
      <alignment wrapText="1"/>
    </xf>
    <xf numFmtId="0" fontId="8" fillId="0" borderId="0" xfId="0" applyFont="1"/>
    <xf numFmtId="0" fontId="9" fillId="0" borderId="0" xfId="0" applyFont="1"/>
    <xf numFmtId="0" fontId="10" fillId="0" borderId="0" xfId="0" applyFont="1"/>
    <xf numFmtId="0" fontId="10" fillId="0" borderId="0" xfId="0" applyFont="1" applyAlignment="1">
      <alignment horizontal="left"/>
    </xf>
    <xf numFmtId="0" fontId="11" fillId="0" borderId="0" xfId="0" applyFont="1"/>
    <xf numFmtId="0" fontId="3" fillId="0" borderId="0" xfId="0" applyFont="1" applyAlignment="1"/>
    <xf numFmtId="0" fontId="12" fillId="0" borderId="0" xfId="0" applyFont="1" applyFill="1" applyAlignment="1"/>
    <xf numFmtId="0" fontId="7" fillId="0" borderId="0" xfId="0" applyFont="1" applyBorder="1" applyAlignment="1">
      <alignment wrapText="1"/>
    </xf>
    <xf numFmtId="0" fontId="2" fillId="0" borderId="0" xfId="0" applyFont="1" applyBorder="1" applyAlignment="1">
      <alignment wrapText="1"/>
    </xf>
    <xf numFmtId="0" fontId="5" fillId="0" borderId="0" xfId="0" applyFont="1" applyBorder="1" applyAlignment="1">
      <alignment wrapText="1"/>
    </xf>
    <xf numFmtId="0" fontId="6" fillId="0" borderId="0" xfId="0" applyFont="1" applyAlignment="1">
      <alignment horizontal="left"/>
    </xf>
    <xf numFmtId="1" fontId="9" fillId="0" borderId="0" xfId="0" applyNumberFormat="1" applyFont="1"/>
    <xf numFmtId="0" fontId="15" fillId="0" borderId="0" xfId="0" applyFont="1" applyFill="1" applyAlignment="1"/>
    <xf numFmtId="0" fontId="16" fillId="2" borderId="0" xfId="0" applyFont="1" applyFill="1" applyAlignment="1">
      <alignment horizontal="right" wrapText="1"/>
    </xf>
    <xf numFmtId="0" fontId="16" fillId="2" borderId="0" xfId="0" applyFont="1" applyFill="1" applyAlignment="1">
      <alignment wrapText="1"/>
    </xf>
    <xf numFmtId="0" fontId="0" fillId="0" borderId="0" xfId="0" applyFont="1" applyAlignment="1">
      <alignment wrapText="1"/>
    </xf>
    <xf numFmtId="0" fontId="17" fillId="0" borderId="0" xfId="0" applyFont="1" applyAlignment="1">
      <alignment wrapText="1"/>
    </xf>
    <xf numFmtId="0" fontId="2" fillId="0" borderId="0" xfId="0" applyFont="1" applyFill="1" applyBorder="1" applyAlignment="1">
      <alignment wrapText="1"/>
    </xf>
    <xf numFmtId="0" fontId="24" fillId="0" borderId="0" xfId="0" applyFont="1"/>
    <xf numFmtId="0" fontId="25" fillId="0" borderId="0" xfId="0" applyFont="1"/>
    <xf numFmtId="0" fontId="25" fillId="0" borderId="0" xfId="0" applyFont="1" applyAlignment="1">
      <alignment horizontal="right"/>
    </xf>
    <xf numFmtId="0" fontId="26" fillId="0" borderId="0" xfId="0" applyFont="1"/>
    <xf numFmtId="1" fontId="25" fillId="0" borderId="0" xfId="0" applyNumberFormat="1" applyFont="1" applyAlignment="1">
      <alignment horizontal="right"/>
    </xf>
    <xf numFmtId="2" fontId="25" fillId="0" borderId="0" xfId="0" applyNumberFormat="1" applyFont="1"/>
    <xf numFmtId="0" fontId="2" fillId="0" borderId="0" xfId="0" applyFont="1"/>
    <xf numFmtId="0" fontId="22" fillId="2" borderId="0" xfId="0" applyFont="1" applyFill="1" applyAlignment="1">
      <alignment horizontal="left" vertical="top" wrapText="1"/>
    </xf>
    <xf numFmtId="0" fontId="28" fillId="2" borderId="0" xfId="0" applyFont="1" applyFill="1" applyAlignment="1">
      <alignment wrapText="1"/>
    </xf>
    <xf numFmtId="0" fontId="29" fillId="2" borderId="0" xfId="0" applyFont="1" applyFill="1" applyAlignment="1">
      <alignment wrapText="1"/>
    </xf>
    <xf numFmtId="0" fontId="30" fillId="2" borderId="0" xfId="0" applyFont="1" applyFill="1" applyAlignment="1">
      <alignment wrapText="1"/>
    </xf>
    <xf numFmtId="0" fontId="31" fillId="0" borderId="0" xfId="0" applyFont="1"/>
    <xf numFmtId="0" fontId="1" fillId="0" borderId="0" xfId="0" applyFont="1" applyBorder="1" applyAlignment="1">
      <alignment wrapText="1"/>
    </xf>
    <xf numFmtId="0" fontId="2" fillId="0" borderId="0" xfId="0" applyFont="1" applyAlignment="1">
      <alignment horizontal="center" wrapText="1"/>
    </xf>
    <xf numFmtId="0" fontId="32" fillId="0" borderId="0" xfId="0" applyFont="1"/>
    <xf numFmtId="0" fontId="2" fillId="0" borderId="0" xfId="0" applyFont="1" applyAlignment="1">
      <alignment horizontal="left"/>
    </xf>
    <xf numFmtId="0" fontId="26" fillId="0" borderId="0" xfId="0" applyFont="1" applyAlignment="1">
      <alignment horizontal="left"/>
    </xf>
    <xf numFmtId="0" fontId="0" fillId="0" borderId="0" xfId="0" applyFont="1"/>
    <xf numFmtId="164" fontId="26" fillId="0" borderId="0" xfId="0" applyNumberFormat="1" applyFont="1" applyAlignment="1">
      <alignment horizontal="left"/>
    </xf>
    <xf numFmtId="0" fontId="33" fillId="0" borderId="0" xfId="0" applyFont="1" applyFill="1" applyAlignment="1">
      <alignment wrapText="1"/>
    </xf>
    <xf numFmtId="0" fontId="34" fillId="0" borderId="0" xfId="0" applyFont="1" applyFill="1" applyAlignment="1">
      <alignment wrapText="1"/>
    </xf>
    <xf numFmtId="0" fontId="28" fillId="0" borderId="0" xfId="0" applyFont="1" applyFill="1" applyBorder="1" applyAlignment="1">
      <alignment wrapText="1"/>
    </xf>
    <xf numFmtId="0" fontId="33" fillId="0" borderId="0" xfId="0" applyFont="1" applyBorder="1" applyAlignment="1">
      <alignment wrapText="1"/>
    </xf>
    <xf numFmtId="0" fontId="2" fillId="0" borderId="0" xfId="0" applyFont="1" applyFill="1" applyAlignment="1">
      <alignment horizontal="right" wrapText="1"/>
    </xf>
    <xf numFmtId="0" fontId="2" fillId="0" borderId="0" xfId="0" applyFont="1" applyFill="1" applyAlignment="1">
      <alignment wrapText="1"/>
    </xf>
    <xf numFmtId="0" fontId="16" fillId="0" borderId="0" xfId="0" applyFont="1" applyFill="1" applyAlignment="1">
      <alignment horizontal="right" wrapText="1"/>
    </xf>
    <xf numFmtId="0" fontId="5" fillId="0" borderId="0" xfId="0" applyFont="1"/>
    <xf numFmtId="0" fontId="17" fillId="3" borderId="0" xfId="0" applyFont="1" applyFill="1" applyBorder="1" applyAlignment="1">
      <alignment wrapText="1"/>
    </xf>
    <xf numFmtId="0" fontId="36" fillId="3" borderId="0" xfId="0" applyFont="1" applyFill="1" applyBorder="1" applyAlignment="1">
      <alignment wrapText="1"/>
    </xf>
    <xf numFmtId="0" fontId="21" fillId="3" borderId="0" xfId="0" applyFont="1" applyFill="1" applyBorder="1" applyAlignment="1">
      <alignment wrapText="1"/>
    </xf>
    <xf numFmtId="0" fontId="35" fillId="3" borderId="0" xfId="0" applyFont="1" applyFill="1" applyBorder="1" applyAlignment="1">
      <alignment wrapText="1"/>
    </xf>
    <xf numFmtId="49" fontId="19" fillId="4" borderId="0" xfId="0" applyNumberFormat="1" applyFont="1" applyFill="1" applyBorder="1" applyAlignment="1">
      <alignment horizontal="center" vertical="center" wrapText="1"/>
    </xf>
    <xf numFmtId="0" fontId="18" fillId="4" borderId="3" xfId="0" applyFont="1" applyFill="1" applyBorder="1" applyAlignment="1">
      <alignment vertical="center" wrapText="1"/>
    </xf>
    <xf numFmtId="0" fontId="19" fillId="3" borderId="1" xfId="0" applyFont="1" applyFill="1" applyBorder="1" applyAlignment="1">
      <alignment vertical="center" wrapText="1"/>
    </xf>
    <xf numFmtId="166" fontId="19" fillId="0" borderId="4" xfId="0" applyNumberFormat="1" applyFont="1" applyBorder="1" applyAlignment="1">
      <alignment vertical="center" wrapText="1"/>
    </xf>
    <xf numFmtId="166" fontId="19" fillId="0" borderId="5" xfId="0" applyNumberFormat="1" applyFont="1" applyBorder="1" applyAlignment="1">
      <alignment vertical="center" wrapText="1"/>
    </xf>
    <xf numFmtId="166" fontId="19" fillId="3" borderId="1" xfId="0" applyNumberFormat="1" applyFont="1" applyFill="1" applyBorder="1" applyAlignment="1">
      <alignment vertical="center" wrapText="1"/>
    </xf>
    <xf numFmtId="165" fontId="18" fillId="0" borderId="4" xfId="0" applyNumberFormat="1" applyFont="1" applyBorder="1" applyAlignment="1">
      <alignment vertical="center" wrapText="1"/>
    </xf>
    <xf numFmtId="165" fontId="18" fillId="0" borderId="5" xfId="0" applyNumberFormat="1" applyFont="1" applyBorder="1" applyAlignment="1">
      <alignment vertical="center" wrapText="1"/>
    </xf>
    <xf numFmtId="165" fontId="19" fillId="3" borderId="1" xfId="0" applyNumberFormat="1" applyFont="1" applyFill="1" applyBorder="1" applyAlignment="1">
      <alignment vertical="center" wrapText="1"/>
    </xf>
    <xf numFmtId="165" fontId="18" fillId="0" borderId="1" xfId="0" applyNumberFormat="1" applyFont="1" applyBorder="1" applyAlignment="1">
      <alignment vertical="center" wrapText="1"/>
    </xf>
    <xf numFmtId="166" fontId="19" fillId="0" borderId="1" xfId="0" applyNumberFormat="1" applyFont="1" applyBorder="1" applyAlignment="1">
      <alignment vertical="center" wrapText="1"/>
    </xf>
    <xf numFmtId="0" fontId="2" fillId="0" borderId="0" xfId="0" applyFont="1" applyBorder="1" applyAlignment="1">
      <alignment horizontal="center" wrapText="1"/>
    </xf>
    <xf numFmtId="0" fontId="40" fillId="0" borderId="0" xfId="0" applyFont="1"/>
    <xf numFmtId="0" fontId="41" fillId="2" borderId="0" xfId="0" applyFont="1" applyFill="1" applyAlignment="1">
      <alignment wrapText="1"/>
    </xf>
    <xf numFmtId="0" fontId="41" fillId="0" borderId="0" xfId="0" applyFont="1" applyFill="1" applyAlignment="1">
      <alignment wrapText="1"/>
    </xf>
    <xf numFmtId="0" fontId="42" fillId="0" borderId="0" xfId="0" applyFont="1"/>
    <xf numFmtId="0" fontId="19" fillId="0" borderId="0" xfId="0" applyFont="1" applyAlignment="1">
      <alignment vertical="center"/>
    </xf>
    <xf numFmtId="0" fontId="0" fillId="0" borderId="0" xfId="0" applyFont="1" applyBorder="1" applyAlignment="1">
      <alignment horizontal="right" wrapText="1"/>
    </xf>
    <xf numFmtId="0" fontId="35" fillId="3" borderId="0" xfId="0" applyFont="1" applyFill="1" applyBorder="1" applyAlignment="1">
      <alignment horizontal="left" vertical="top"/>
    </xf>
    <xf numFmtId="0" fontId="35" fillId="3" borderId="0" xfId="0" applyFont="1" applyFill="1" applyBorder="1" applyAlignment="1">
      <alignment horizontal="center" vertical="top"/>
    </xf>
    <xf numFmtId="49" fontId="19" fillId="4" borderId="6" xfId="0" applyNumberFormat="1" applyFont="1" applyFill="1" applyBorder="1" applyAlignment="1" applyProtection="1">
      <alignment horizontal="center" vertical="center" wrapText="1"/>
      <protection locked="0"/>
    </xf>
    <xf numFmtId="0" fontId="34" fillId="0" borderId="0" xfId="0" applyFont="1" applyFill="1" applyBorder="1" applyAlignment="1">
      <alignment vertical="center" wrapText="1"/>
    </xf>
    <xf numFmtId="0" fontId="34" fillId="0" borderId="0" xfId="0" applyFont="1" applyFill="1" applyAlignment="1">
      <alignment vertical="center" wrapText="1"/>
    </xf>
    <xf numFmtId="0" fontId="16" fillId="2" borderId="7" xfId="0" applyFont="1" applyFill="1" applyBorder="1" applyAlignment="1">
      <alignment wrapText="1"/>
    </xf>
    <xf numFmtId="0" fontId="16" fillId="2" borderId="8" xfId="0" applyFont="1" applyFill="1" applyBorder="1" applyAlignment="1">
      <alignment horizontal="right" wrapText="1"/>
    </xf>
    <xf numFmtId="0" fontId="18" fillId="4" borderId="3" xfId="0" applyFont="1" applyFill="1" applyBorder="1" applyAlignment="1">
      <alignment horizontal="left" vertical="center"/>
    </xf>
    <xf numFmtId="0" fontId="0" fillId="0" borderId="0" xfId="0" applyFont="1" applyAlignment="1">
      <alignment horizontal="right"/>
    </xf>
    <xf numFmtId="0" fontId="18" fillId="4" borderId="3" xfId="0" applyFont="1" applyFill="1" applyBorder="1" applyAlignment="1">
      <alignment horizontal="left" vertical="center" wrapText="1"/>
    </xf>
    <xf numFmtId="49" fontId="19" fillId="4" borderId="6" xfId="0" applyNumberFormat="1" applyFont="1" applyFill="1" applyBorder="1" applyAlignment="1">
      <alignment horizontal="center" vertical="center" wrapText="1"/>
    </xf>
    <xf numFmtId="49" fontId="19" fillId="4" borderId="2" xfId="0" applyNumberFormat="1" applyFont="1" applyFill="1" applyBorder="1" applyAlignment="1">
      <alignment horizontal="center" vertical="center" wrapText="1"/>
    </xf>
    <xf numFmtId="165" fontId="19" fillId="3" borderId="0" xfId="0" applyNumberFormat="1" applyFont="1" applyFill="1" applyBorder="1" applyAlignment="1">
      <alignment vertical="center" wrapText="1"/>
    </xf>
    <xf numFmtId="165" fontId="18" fillId="0" borderId="0" xfId="0" applyNumberFormat="1" applyFont="1" applyBorder="1" applyAlignment="1">
      <alignment vertical="center" wrapText="1"/>
    </xf>
    <xf numFmtId="0" fontId="19" fillId="3" borderId="0" xfId="0" applyFont="1" applyFill="1" applyBorder="1" applyAlignment="1">
      <alignment vertical="center" wrapText="1"/>
    </xf>
    <xf numFmtId="166" fontId="19" fillId="0" borderId="0" xfId="0" applyNumberFormat="1" applyFont="1" applyBorder="1" applyAlignment="1">
      <alignment vertical="center" wrapText="1"/>
    </xf>
    <xf numFmtId="166" fontId="19" fillId="3" borderId="0" xfId="0" applyNumberFormat="1" applyFont="1" applyFill="1" applyBorder="1" applyAlignment="1">
      <alignment vertical="center" wrapText="1"/>
    </xf>
    <xf numFmtId="0" fontId="18" fillId="5" borderId="3" xfId="0" applyFont="1" applyFill="1" applyBorder="1" applyAlignment="1">
      <alignment vertical="center" wrapText="1"/>
    </xf>
    <xf numFmtId="49" fontId="19" fillId="6" borderId="9" xfId="0" applyNumberFormat="1" applyFont="1" applyFill="1" applyBorder="1" applyAlignment="1">
      <alignment horizontal="center" vertical="center" wrapText="1"/>
    </xf>
    <xf numFmtId="49" fontId="20" fillId="6" borderId="4" xfId="0" applyNumberFormat="1" applyFont="1" applyFill="1" applyBorder="1" applyAlignment="1">
      <alignment horizontal="center" vertical="center" wrapText="1"/>
    </xf>
    <xf numFmtId="0" fontId="20" fillId="6" borderId="0" xfId="0" applyFont="1" applyFill="1" applyBorder="1" applyAlignment="1">
      <alignment horizontal="center" vertical="center" wrapText="1"/>
    </xf>
    <xf numFmtId="0" fontId="16" fillId="7" borderId="4" xfId="0" applyFont="1" applyFill="1" applyBorder="1" applyAlignment="1">
      <alignment horizontal="right" wrapText="1"/>
    </xf>
    <xf numFmtId="0" fontId="18" fillId="7" borderId="4" xfId="0" applyFont="1" applyFill="1" applyBorder="1" applyAlignment="1">
      <alignment vertical="center" wrapText="1"/>
    </xf>
    <xf numFmtId="0" fontId="16" fillId="7" borderId="1" xfId="0" applyFont="1" applyFill="1" applyBorder="1" applyAlignment="1">
      <alignment horizontal="right" wrapText="1"/>
    </xf>
    <xf numFmtId="0" fontId="3" fillId="7" borderId="0" xfId="0" applyFont="1" applyFill="1" applyBorder="1" applyAlignment="1">
      <alignment horizontal="right" wrapText="1"/>
    </xf>
    <xf numFmtId="0" fontId="23" fillId="7" borderId="4" xfId="0" applyFont="1" applyFill="1" applyBorder="1" applyAlignment="1">
      <alignment horizontal="right" wrapText="1"/>
    </xf>
    <xf numFmtId="0" fontId="23" fillId="7" borderId="1" xfId="0" applyFont="1" applyFill="1" applyBorder="1" applyAlignment="1">
      <alignment horizontal="right" wrapText="1"/>
    </xf>
    <xf numFmtId="0" fontId="23" fillId="7" borderId="0" xfId="0" applyFont="1" applyFill="1" applyBorder="1" applyAlignment="1">
      <alignment horizontal="right" wrapText="1"/>
    </xf>
    <xf numFmtId="14" fontId="18" fillId="8" borderId="4" xfId="0" applyNumberFormat="1" applyFont="1" applyFill="1" applyBorder="1" applyAlignment="1" applyProtection="1">
      <alignment horizontal="center" vertical="center" wrapText="1"/>
      <protection locked="0"/>
    </xf>
    <xf numFmtId="0" fontId="18" fillId="8" borderId="4" xfId="0" applyNumberFormat="1" applyFont="1" applyFill="1" applyBorder="1" applyAlignment="1" applyProtection="1">
      <alignment vertical="center" wrapText="1"/>
      <protection locked="0"/>
    </xf>
    <xf numFmtId="0" fontId="18" fillId="8" borderId="5" xfId="0" applyNumberFormat="1" applyFont="1" applyFill="1" applyBorder="1" applyAlignment="1" applyProtection="1">
      <alignment vertical="center" wrapText="1"/>
      <protection locked="0"/>
    </xf>
    <xf numFmtId="165" fontId="18" fillId="8" borderId="4" xfId="0" applyNumberFormat="1" applyFont="1" applyFill="1" applyBorder="1" applyAlignment="1" applyProtection="1">
      <alignment vertical="center" wrapText="1"/>
      <protection locked="0"/>
    </xf>
    <xf numFmtId="165" fontId="18" fillId="8" borderId="5" xfId="0" applyNumberFormat="1" applyFont="1" applyFill="1" applyBorder="1" applyAlignment="1" applyProtection="1">
      <alignment vertical="center" wrapText="1"/>
      <protection locked="0"/>
    </xf>
    <xf numFmtId="165" fontId="18" fillId="8" borderId="1" xfId="0" applyNumberFormat="1" applyFont="1" applyFill="1" applyBorder="1" applyAlignment="1" applyProtection="1">
      <alignment vertical="center" wrapText="1"/>
      <protection locked="0"/>
    </xf>
    <xf numFmtId="165" fontId="18" fillId="8" borderId="0" xfId="0" applyNumberFormat="1" applyFont="1" applyFill="1" applyBorder="1" applyAlignment="1" applyProtection="1">
      <alignment vertical="center" wrapText="1"/>
      <protection locked="0"/>
    </xf>
    <xf numFmtId="0" fontId="17" fillId="7" borderId="0" xfId="0" applyFont="1" applyFill="1" applyBorder="1" applyAlignment="1">
      <alignment wrapText="1"/>
    </xf>
    <xf numFmtId="0" fontId="3" fillId="7" borderId="0" xfId="0" applyFont="1" applyFill="1" applyBorder="1" applyAlignment="1">
      <alignment wrapText="1"/>
    </xf>
    <xf numFmtId="49" fontId="19" fillId="7" borderId="0" xfId="0" applyNumberFormat="1" applyFont="1" applyFill="1" applyBorder="1" applyAlignment="1">
      <alignment horizontal="center" vertical="center" wrapText="1"/>
    </xf>
    <xf numFmtId="0" fontId="18" fillId="7" borderId="3" xfId="0" applyFont="1" applyFill="1" applyBorder="1" applyAlignment="1">
      <alignment horizontal="left" vertical="center" wrapText="1"/>
    </xf>
    <xf numFmtId="0" fontId="18" fillId="7" borderId="3" xfId="0" applyFont="1" applyFill="1" applyBorder="1" applyAlignment="1">
      <alignment vertical="center" wrapText="1"/>
    </xf>
    <xf numFmtId="165" fontId="18" fillId="7" borderId="4" xfId="0" applyNumberFormat="1" applyFont="1" applyFill="1" applyBorder="1" applyAlignment="1">
      <alignment vertical="center" wrapText="1"/>
    </xf>
    <xf numFmtId="165" fontId="18" fillId="7" borderId="5" xfId="0" applyNumberFormat="1" applyFont="1" applyFill="1" applyBorder="1" applyAlignment="1">
      <alignment vertical="center" wrapText="1"/>
    </xf>
    <xf numFmtId="0" fontId="19" fillId="7" borderId="4" xfId="0" applyFont="1" applyFill="1" applyBorder="1" applyAlignment="1">
      <alignment vertical="center" wrapText="1"/>
    </xf>
    <xf numFmtId="0" fontId="19" fillId="7" borderId="5" xfId="0" applyFont="1" applyFill="1" applyBorder="1" applyAlignment="1">
      <alignment vertical="center" wrapText="1"/>
    </xf>
    <xf numFmtId="166" fontId="19" fillId="7" borderId="4" xfId="0" applyNumberFormat="1" applyFont="1" applyFill="1" applyBorder="1" applyAlignment="1">
      <alignment vertical="center" wrapText="1"/>
    </xf>
    <xf numFmtId="166" fontId="19" fillId="7" borderId="5" xfId="0" applyNumberFormat="1" applyFont="1" applyFill="1" applyBorder="1" applyAlignment="1">
      <alignment vertical="center" wrapText="1"/>
    </xf>
    <xf numFmtId="49" fontId="19" fillId="7" borderId="2" xfId="0" applyNumberFormat="1" applyFont="1" applyFill="1" applyBorder="1" applyAlignment="1">
      <alignment horizontal="center" vertical="center" wrapText="1"/>
    </xf>
    <xf numFmtId="165" fontId="19" fillId="7" borderId="4" xfId="0" applyNumberFormat="1" applyFont="1" applyFill="1" applyBorder="1" applyAlignment="1">
      <alignment vertical="center" wrapText="1"/>
    </xf>
    <xf numFmtId="165" fontId="19" fillId="7" borderId="5" xfId="0" applyNumberFormat="1" applyFont="1" applyFill="1" applyBorder="1" applyAlignment="1">
      <alignment vertical="center" wrapText="1"/>
    </xf>
    <xf numFmtId="165" fontId="19" fillId="7" borderId="1" xfId="0" applyNumberFormat="1" applyFont="1" applyFill="1" applyBorder="1" applyAlignment="1">
      <alignment vertical="center" wrapText="1"/>
    </xf>
    <xf numFmtId="0" fontId="19" fillId="7" borderId="1" xfId="0" applyFont="1" applyFill="1" applyBorder="1" applyAlignment="1">
      <alignment vertical="center" wrapText="1"/>
    </xf>
    <xf numFmtId="166" fontId="19" fillId="7" borderId="1" xfId="0" applyNumberFormat="1" applyFont="1" applyFill="1" applyBorder="1" applyAlignment="1">
      <alignment vertical="center" wrapText="1"/>
    </xf>
    <xf numFmtId="0" fontId="5" fillId="0" borderId="0" xfId="0" applyFont="1" applyAlignment="1">
      <alignment horizontal="left"/>
    </xf>
    <xf numFmtId="14" fontId="2" fillId="0" borderId="0" xfId="0" applyNumberFormat="1" applyFont="1" applyAlignment="1">
      <alignment horizontal="left"/>
    </xf>
    <xf numFmtId="0" fontId="18" fillId="8" borderId="10" xfId="0" applyFont="1" applyFill="1" applyBorder="1" applyAlignment="1" applyProtection="1">
      <alignment vertical="center" wrapText="1"/>
      <protection locked="0"/>
    </xf>
    <xf numFmtId="0" fontId="18" fillId="8" borderId="0" xfId="0" applyFont="1" applyFill="1" applyBorder="1" applyAlignment="1" applyProtection="1">
      <alignment vertical="center" wrapText="1"/>
      <protection locked="0"/>
    </xf>
    <xf numFmtId="0" fontId="18" fillId="7" borderId="1" xfId="0" applyFont="1" applyFill="1" applyBorder="1" applyAlignment="1">
      <alignment vertical="center" wrapText="1"/>
    </xf>
    <xf numFmtId="0" fontId="5" fillId="0" borderId="0" xfId="0" applyFont="1" applyAlignment="1">
      <alignment horizontal="right"/>
    </xf>
    <xf numFmtId="0" fontId="17" fillId="3" borderId="0" xfId="0" applyFont="1" applyFill="1" applyBorder="1" applyAlignment="1">
      <alignment horizontal="left" vertical="top" wrapText="1"/>
    </xf>
    <xf numFmtId="0" fontId="13" fillId="0" borderId="0" xfId="0" applyFont="1" applyBorder="1" applyAlignment="1">
      <alignment horizontal="center"/>
    </xf>
    <xf numFmtId="0" fontId="3" fillId="3" borderId="0" xfId="0" applyFont="1" applyFill="1" applyBorder="1" applyAlignment="1">
      <alignment horizontal="center" wrapText="1"/>
    </xf>
    <xf numFmtId="0" fontId="21" fillId="3" borderId="0" xfId="0" applyFont="1" applyFill="1" applyBorder="1" applyAlignment="1">
      <alignment horizontal="left" wrapText="1"/>
    </xf>
    <xf numFmtId="0" fontId="42" fillId="0" borderId="0" xfId="0" applyFont="1" applyBorder="1" applyAlignment="1">
      <alignment horizontal="left" wrapText="1"/>
    </xf>
    <xf numFmtId="0" fontId="37" fillId="0" borderId="0" xfId="0" applyFont="1" applyBorder="1" applyAlignment="1">
      <alignment horizontal="left" wrapText="1"/>
    </xf>
    <xf numFmtId="0" fontId="33" fillId="0" borderId="0" xfId="0" applyFont="1" applyBorder="1" applyAlignment="1">
      <alignment horizontal="left" wrapText="1"/>
    </xf>
    <xf numFmtId="0" fontId="45" fillId="6" borderId="10" xfId="0" applyFont="1" applyFill="1" applyBorder="1" applyAlignment="1">
      <alignment horizontal="left" vertical="center" wrapText="1"/>
    </xf>
    <xf numFmtId="0" fontId="45" fillId="6" borderId="5" xfId="0" applyFont="1" applyFill="1" applyBorder="1" applyAlignment="1">
      <alignment horizontal="left" vertical="center" wrapText="1"/>
    </xf>
    <xf numFmtId="0" fontId="43" fillId="0" borderId="0" xfId="0" applyFont="1" applyAlignment="1">
      <alignment vertical="top" wrapText="1"/>
    </xf>
    <xf numFmtId="0" fontId="31" fillId="0" borderId="0" xfId="0" applyFont="1" applyAlignment="1">
      <alignment vertical="top" wrapText="1"/>
    </xf>
    <xf numFmtId="0" fontId="22" fillId="2" borderId="0" xfId="0" applyFont="1" applyFill="1" applyAlignment="1">
      <alignment horizontal="left" vertical="center" wrapText="1"/>
    </xf>
    <xf numFmtId="0" fontId="14" fillId="2" borderId="0" xfId="0" applyFont="1" applyFill="1" applyAlignment="1">
      <alignment horizontal="left" vertical="center" wrapText="1"/>
    </xf>
    <xf numFmtId="0" fontId="18" fillId="8" borderId="0" xfId="0" applyFont="1" applyFill="1" applyBorder="1" applyAlignment="1" applyProtection="1">
      <alignment horizontal="center" vertical="center" wrapText="1"/>
      <protection locked="0"/>
    </xf>
    <xf numFmtId="0" fontId="38" fillId="8" borderId="0" xfId="0" applyFont="1" applyFill="1" applyBorder="1" applyAlignment="1" applyProtection="1">
      <alignment horizontal="center" vertical="center" wrapText="1"/>
      <protection locked="0"/>
    </xf>
    <xf numFmtId="165" fontId="18" fillId="8" borderId="0" xfId="0" applyNumberFormat="1" applyFont="1" applyFill="1" applyBorder="1" applyAlignment="1" applyProtection="1">
      <alignment vertical="center" wrapText="1"/>
      <protection locked="0"/>
    </xf>
    <xf numFmtId="165" fontId="2" fillId="8" borderId="0" xfId="0" applyNumberFormat="1" applyFont="1" applyFill="1" applyBorder="1" applyAlignment="1" applyProtection="1">
      <alignment wrapText="1"/>
      <protection locked="0"/>
    </xf>
    <xf numFmtId="2" fontId="19" fillId="2" borderId="0" xfId="0" applyNumberFormat="1" applyFont="1" applyFill="1" applyBorder="1" applyAlignment="1">
      <alignment vertical="center" wrapText="1"/>
    </xf>
    <xf numFmtId="0" fontId="2" fillId="0" borderId="0" xfId="0" applyFont="1" applyBorder="1" applyAlignment="1">
      <alignment vertical="center" wrapText="1"/>
    </xf>
    <xf numFmtId="165" fontId="2" fillId="8" borderId="4" xfId="0" applyNumberFormat="1" applyFont="1" applyFill="1" applyBorder="1" applyAlignment="1" applyProtection="1">
      <alignment vertical="center" wrapText="1"/>
      <protection locked="0"/>
    </xf>
    <xf numFmtId="0" fontId="18" fillId="7" borderId="0" xfId="0" applyFont="1" applyFill="1" applyBorder="1" applyAlignment="1">
      <alignment vertical="center" wrapText="1"/>
    </xf>
    <xf numFmtId="0" fontId="33" fillId="7" borderId="4" xfId="0" applyFont="1" applyFill="1" applyBorder="1" applyAlignment="1">
      <alignment wrapText="1"/>
    </xf>
    <xf numFmtId="0" fontId="18" fillId="7" borderId="1" xfId="0" applyFont="1" applyFill="1" applyBorder="1" applyAlignment="1">
      <alignment vertical="center" wrapText="1"/>
    </xf>
    <xf numFmtId="0" fontId="33" fillId="7" borderId="0" xfId="0" applyFont="1" applyFill="1" applyBorder="1" applyAlignment="1">
      <alignment wrapText="1"/>
    </xf>
    <xf numFmtId="0" fontId="20" fillId="6" borderId="4" xfId="0" applyFont="1" applyFill="1" applyBorder="1" applyAlignment="1">
      <alignment horizontal="left" vertical="center" wrapText="1"/>
    </xf>
    <xf numFmtId="0" fontId="34" fillId="0" borderId="0" xfId="0" applyFont="1" applyFill="1" applyAlignment="1">
      <alignment horizontal="left" vertical="center" wrapText="1"/>
    </xf>
    <xf numFmtId="1" fontId="47" fillId="0" borderId="0" xfId="0" applyNumberFormat="1" applyFont="1"/>
    <xf numFmtId="0" fontId="47" fillId="0" borderId="0" xfId="0" applyFont="1"/>
  </cellXfs>
  <cellStyles count="2">
    <cellStyle name="oR" xfId="1" xr:uid="{00000000-0005-0000-0000-000000000000}"/>
    <cellStyle name="Standard"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3366"/>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7295DC"/>
      <rgbColor rgb="00003366"/>
      <rgbColor rgb="003366CC"/>
      <rgbColor rgb="00FFCC99"/>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EDEDED"/>
      <color rgb="FFC6C6C6"/>
      <color rgb="FF9C9C9C"/>
      <color rgb="FF004994"/>
      <color rgb="FF00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8379477853150472"/>
          <c:y val="3.2108384222940461E-2"/>
          <c:w val="0.78193198326879998"/>
          <c:h val="0.94991956718647497"/>
        </c:manualLayout>
      </c:layout>
      <c:barChart>
        <c:barDir val="bar"/>
        <c:grouping val="percentStacked"/>
        <c:varyColors val="0"/>
        <c:ser>
          <c:idx val="0"/>
          <c:order val="0"/>
          <c:tx>
            <c:strRef>
              <c:f>Ergebnisdiagramm!$C$15</c:f>
              <c:strCache>
                <c:ptCount val="1"/>
              </c:strCache>
            </c:strRef>
          </c:tx>
          <c:spPr>
            <a:pattFill prst="pct90">
              <a:fgClr>
                <a:srgbClr val="C00000"/>
              </a:fgClr>
              <a:bgClr>
                <a:schemeClr val="bg1"/>
              </a:bgClr>
            </a:pattFill>
          </c:spPr>
          <c:invertIfNegative val="0"/>
          <c:dLbls>
            <c:numFmt formatCode="00\ \%" sourceLinked="0"/>
            <c:spPr>
              <a:noFill/>
              <a:ln>
                <a:noFill/>
              </a:ln>
              <a:effectLst/>
            </c:spPr>
            <c:txPr>
              <a:bodyPr/>
              <a:lstStyle/>
              <a:p>
                <a:pPr>
                  <a:defRPr sz="1100">
                    <a:solidFill>
                      <a:schemeClr val="bg1"/>
                    </a:solidFill>
                  </a:defRPr>
                </a:pPr>
                <a:endParaRPr lang="de-DE"/>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Ergebnisdiagramm!$B$15:$B$43</c:f>
              <c:strCache>
                <c:ptCount val="29"/>
                <c:pt idx="1">
                  <c:v>Wertschätzung und Respekt: Kollegium</c:v>
                </c:pt>
                <c:pt idx="2">
                  <c:v>Unterstützung durch Führungskraft</c:v>
                </c:pt>
                <c:pt idx="3">
                  <c:v>Ausreichend Möglichkeiten zum fachlichen Austausch</c:v>
                </c:pt>
                <c:pt idx="4">
                  <c:v>Wertschätzung und Respekt: Führungskraft</c:v>
                </c:pt>
                <c:pt idx="5">
                  <c:v>Soziale Unterstützung durch Kollegium</c:v>
                </c:pt>
                <c:pt idx="6">
                  <c:v>Angemessene Informationen zu Arbeitsaufgaben</c:v>
                </c:pt>
                <c:pt idx="7">
                  <c:v>Anerkennung durch Führungskraft</c:v>
                </c:pt>
                <c:pt idx="9">
                  <c:v>Keine häufigen Störungen/Unterbrechungen</c:v>
                </c:pt>
                <c:pt idx="10">
                  <c:v>Möglichkeit zum Abschalten in den Pausen</c:v>
                </c:pt>
                <c:pt idx="11">
                  <c:v>Häufige Konfrontation mit negativen Emotionen anderer</c:v>
                </c:pt>
                <c:pt idx="12">
                  <c:v>Ausgewogenes Verhältnis Arbeitsmenge - Arbeitszeit</c:v>
                </c:pt>
                <c:pt idx="13">
                  <c:v>Klar geregelte Aufgaben und Zuständigkeiten</c:v>
                </c:pt>
                <c:pt idx="14">
                  <c:v>Passende Qualifikation</c:v>
                </c:pt>
                <c:pt idx="15">
                  <c:v>Passende Umgebungsbedingungen</c:v>
                </c:pt>
                <c:pt idx="16">
                  <c:v>Abwechslungsreiche Arbeitsaufgaben</c:v>
                </c:pt>
                <c:pt idx="17">
                  <c:v>Ergonomisch eingerichteter Arbeitsplatz</c:v>
                </c:pt>
                <c:pt idx="19">
                  <c:v>Zur Verfügung gestellte Arbeitsmittel sind geeignet</c:v>
                </c:pt>
                <c:pt idx="20">
                  <c:v>Eigene Entscheidungsmöglichkeiten, wie Aufgaben erledigt werden</c:v>
                </c:pt>
                <c:pt idx="21">
                  <c:v>Möglichkeit zum zeitnahen Abbau von Mehrarbeit</c:v>
                </c:pt>
                <c:pt idx="22">
                  <c:v>Einfluss auf Planung eigener Arbeitszeiten</c:v>
                </c:pt>
                <c:pt idx="23">
                  <c:v>Erhöhtes Risiko für traumatische Ereignisse</c:v>
                </c:pt>
                <c:pt idx="24">
                  <c:v>Vollständige Erledigung von Aufgaben</c:v>
                </c:pt>
                <c:pt idx="26">
                  <c:v>1</c:v>
                </c:pt>
                <c:pt idx="27">
                  <c:v>2</c:v>
                </c:pt>
                <c:pt idx="28">
                  <c:v>3</c:v>
                </c:pt>
              </c:strCache>
            </c:strRef>
          </c:cat>
          <c:val>
            <c:numRef>
              <c:f>Ergebnisdiagramm!$C$15:$C$43</c:f>
              <c:numCache>
                <c:formatCode>0</c:formatCode>
                <c:ptCount val="29"/>
                <c:pt idx="1">
                  <c:v>0</c:v>
                </c:pt>
                <c:pt idx="2">
                  <c:v>0</c:v>
                </c:pt>
                <c:pt idx="3">
                  <c:v>0</c:v>
                </c:pt>
                <c:pt idx="4">
                  <c:v>0</c:v>
                </c:pt>
                <c:pt idx="5">
                  <c:v>0</c:v>
                </c:pt>
                <c:pt idx="6">
                  <c:v>0</c:v>
                </c:pt>
                <c:pt idx="7">
                  <c:v>0</c:v>
                </c:pt>
                <c:pt idx="9">
                  <c:v>0</c:v>
                </c:pt>
                <c:pt idx="10">
                  <c:v>0</c:v>
                </c:pt>
                <c:pt idx="11">
                  <c:v>0</c:v>
                </c:pt>
                <c:pt idx="12">
                  <c:v>0</c:v>
                </c:pt>
                <c:pt idx="13">
                  <c:v>0</c:v>
                </c:pt>
                <c:pt idx="14">
                  <c:v>0</c:v>
                </c:pt>
                <c:pt idx="15">
                  <c:v>0</c:v>
                </c:pt>
                <c:pt idx="16">
                  <c:v>0</c:v>
                </c:pt>
                <c:pt idx="17">
                  <c:v>0</c:v>
                </c:pt>
                <c:pt idx="19">
                  <c:v>0</c:v>
                </c:pt>
                <c:pt idx="20">
                  <c:v>0</c:v>
                </c:pt>
                <c:pt idx="21">
                  <c:v>0</c:v>
                </c:pt>
                <c:pt idx="22">
                  <c:v>0</c:v>
                </c:pt>
                <c:pt idx="23">
                  <c:v>0</c:v>
                </c:pt>
                <c:pt idx="24">
                  <c:v>0</c:v>
                </c:pt>
                <c:pt idx="26" formatCode="General">
                  <c:v>0</c:v>
                </c:pt>
                <c:pt idx="27" formatCode="General">
                  <c:v>0</c:v>
                </c:pt>
                <c:pt idx="28" formatCode="General">
                  <c:v>0</c:v>
                </c:pt>
              </c:numCache>
            </c:numRef>
          </c:val>
          <c:extLst>
            <c:ext xmlns:c16="http://schemas.microsoft.com/office/drawing/2014/chart" uri="{C3380CC4-5D6E-409C-BE32-E72D297353CC}">
              <c16:uniqueId val="{00000000-231D-428F-A58E-1140BF1008EF}"/>
            </c:ext>
          </c:extLst>
        </c:ser>
        <c:ser>
          <c:idx val="1"/>
          <c:order val="1"/>
          <c:tx>
            <c:strRef>
              <c:f>Ergebnisdiagramm!$D$14</c:f>
              <c:strCache>
                <c:ptCount val="1"/>
              </c:strCache>
            </c:strRef>
          </c:tx>
          <c:spPr>
            <a:solidFill>
              <a:srgbClr val="009900"/>
            </a:solidFill>
          </c:spPr>
          <c:invertIfNegative val="0"/>
          <c:dLbls>
            <c:numFmt formatCode="00\ \%" sourceLinked="0"/>
            <c:spPr>
              <a:noFill/>
              <a:ln>
                <a:noFill/>
              </a:ln>
              <a:effectLst/>
            </c:spPr>
            <c:txPr>
              <a:bodyPr/>
              <a:lstStyle/>
              <a:p>
                <a:pPr>
                  <a:defRPr sz="1100">
                    <a:solidFill>
                      <a:schemeClr val="bg1"/>
                    </a:solidFill>
                  </a:defRPr>
                </a:pPr>
                <a:endParaRPr lang="de-DE"/>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Ergebnisdiagramm!$B$15:$B$43</c:f>
              <c:strCache>
                <c:ptCount val="29"/>
                <c:pt idx="1">
                  <c:v>Wertschätzung und Respekt: Kollegium</c:v>
                </c:pt>
                <c:pt idx="2">
                  <c:v>Unterstützung durch Führungskraft</c:v>
                </c:pt>
                <c:pt idx="3">
                  <c:v>Ausreichend Möglichkeiten zum fachlichen Austausch</c:v>
                </c:pt>
                <c:pt idx="4">
                  <c:v>Wertschätzung und Respekt: Führungskraft</c:v>
                </c:pt>
                <c:pt idx="5">
                  <c:v>Soziale Unterstützung durch Kollegium</c:v>
                </c:pt>
                <c:pt idx="6">
                  <c:v>Angemessene Informationen zu Arbeitsaufgaben</c:v>
                </c:pt>
                <c:pt idx="7">
                  <c:v>Anerkennung durch Führungskraft</c:v>
                </c:pt>
                <c:pt idx="9">
                  <c:v>Keine häufigen Störungen/Unterbrechungen</c:v>
                </c:pt>
                <c:pt idx="10">
                  <c:v>Möglichkeit zum Abschalten in den Pausen</c:v>
                </c:pt>
                <c:pt idx="11">
                  <c:v>Häufige Konfrontation mit negativen Emotionen anderer</c:v>
                </c:pt>
                <c:pt idx="12">
                  <c:v>Ausgewogenes Verhältnis Arbeitsmenge - Arbeitszeit</c:v>
                </c:pt>
                <c:pt idx="13">
                  <c:v>Klar geregelte Aufgaben und Zuständigkeiten</c:v>
                </c:pt>
                <c:pt idx="14">
                  <c:v>Passende Qualifikation</c:v>
                </c:pt>
                <c:pt idx="15">
                  <c:v>Passende Umgebungsbedingungen</c:v>
                </c:pt>
                <c:pt idx="16">
                  <c:v>Abwechslungsreiche Arbeitsaufgaben</c:v>
                </c:pt>
                <c:pt idx="17">
                  <c:v>Ergonomisch eingerichteter Arbeitsplatz</c:v>
                </c:pt>
                <c:pt idx="19">
                  <c:v>Zur Verfügung gestellte Arbeitsmittel sind geeignet</c:v>
                </c:pt>
                <c:pt idx="20">
                  <c:v>Eigene Entscheidungsmöglichkeiten, wie Aufgaben erledigt werden</c:v>
                </c:pt>
                <c:pt idx="21">
                  <c:v>Möglichkeit zum zeitnahen Abbau von Mehrarbeit</c:v>
                </c:pt>
                <c:pt idx="22">
                  <c:v>Einfluss auf Planung eigener Arbeitszeiten</c:v>
                </c:pt>
                <c:pt idx="23">
                  <c:v>Erhöhtes Risiko für traumatische Ereignisse</c:v>
                </c:pt>
                <c:pt idx="24">
                  <c:v>Vollständige Erledigung von Aufgaben</c:v>
                </c:pt>
                <c:pt idx="26">
                  <c:v>1</c:v>
                </c:pt>
                <c:pt idx="27">
                  <c:v>2</c:v>
                </c:pt>
                <c:pt idx="28">
                  <c:v>3</c:v>
                </c:pt>
              </c:strCache>
            </c:strRef>
          </c:cat>
          <c:val>
            <c:numRef>
              <c:f>Ergebnisdiagramm!$D$15:$D$43</c:f>
              <c:numCache>
                <c:formatCode>0</c:formatCode>
                <c:ptCount val="29"/>
                <c:pt idx="1">
                  <c:v>0</c:v>
                </c:pt>
                <c:pt idx="2">
                  <c:v>0</c:v>
                </c:pt>
                <c:pt idx="3">
                  <c:v>0</c:v>
                </c:pt>
                <c:pt idx="4">
                  <c:v>0</c:v>
                </c:pt>
                <c:pt idx="5">
                  <c:v>0</c:v>
                </c:pt>
                <c:pt idx="6">
                  <c:v>0</c:v>
                </c:pt>
                <c:pt idx="7">
                  <c:v>0</c:v>
                </c:pt>
                <c:pt idx="9">
                  <c:v>0</c:v>
                </c:pt>
                <c:pt idx="10">
                  <c:v>0</c:v>
                </c:pt>
                <c:pt idx="11">
                  <c:v>0</c:v>
                </c:pt>
                <c:pt idx="12">
                  <c:v>0</c:v>
                </c:pt>
                <c:pt idx="13">
                  <c:v>0</c:v>
                </c:pt>
                <c:pt idx="14">
                  <c:v>0</c:v>
                </c:pt>
                <c:pt idx="15">
                  <c:v>0</c:v>
                </c:pt>
                <c:pt idx="16">
                  <c:v>0</c:v>
                </c:pt>
                <c:pt idx="17">
                  <c:v>0</c:v>
                </c:pt>
                <c:pt idx="19">
                  <c:v>0</c:v>
                </c:pt>
                <c:pt idx="20">
                  <c:v>0</c:v>
                </c:pt>
                <c:pt idx="21">
                  <c:v>0</c:v>
                </c:pt>
                <c:pt idx="22">
                  <c:v>0</c:v>
                </c:pt>
                <c:pt idx="23">
                  <c:v>0</c:v>
                </c:pt>
                <c:pt idx="24">
                  <c:v>0</c:v>
                </c:pt>
                <c:pt idx="26" formatCode="General">
                  <c:v>0</c:v>
                </c:pt>
                <c:pt idx="27" formatCode="General">
                  <c:v>0</c:v>
                </c:pt>
                <c:pt idx="28" formatCode="General">
                  <c:v>0</c:v>
                </c:pt>
              </c:numCache>
            </c:numRef>
          </c:val>
          <c:extLst>
            <c:ext xmlns:c16="http://schemas.microsoft.com/office/drawing/2014/chart" uri="{C3380CC4-5D6E-409C-BE32-E72D297353CC}">
              <c16:uniqueId val="{00000001-231D-428F-A58E-1140BF1008EF}"/>
            </c:ext>
          </c:extLst>
        </c:ser>
        <c:dLbls>
          <c:showLegendKey val="0"/>
          <c:showVal val="0"/>
          <c:showCatName val="0"/>
          <c:showSerName val="0"/>
          <c:showPercent val="0"/>
          <c:showBubbleSize val="0"/>
        </c:dLbls>
        <c:gapWidth val="6"/>
        <c:overlap val="100"/>
        <c:axId val="150773120"/>
        <c:axId val="150774912"/>
      </c:barChart>
      <c:catAx>
        <c:axId val="150773120"/>
        <c:scaling>
          <c:orientation val="maxMin"/>
        </c:scaling>
        <c:delete val="0"/>
        <c:axPos val="l"/>
        <c:numFmt formatCode="General" sourceLinked="0"/>
        <c:majorTickMark val="out"/>
        <c:minorTickMark val="none"/>
        <c:tickLblPos val="nextTo"/>
        <c:txPr>
          <a:bodyPr/>
          <a:lstStyle/>
          <a:p>
            <a:pPr>
              <a:defRPr sz="1100"/>
            </a:pPr>
            <a:endParaRPr lang="de-DE"/>
          </a:p>
        </c:txPr>
        <c:crossAx val="150774912"/>
        <c:crosses val="autoZero"/>
        <c:auto val="1"/>
        <c:lblAlgn val="ctr"/>
        <c:lblOffset val="100"/>
        <c:noMultiLvlLbl val="0"/>
      </c:catAx>
      <c:valAx>
        <c:axId val="150774912"/>
        <c:scaling>
          <c:orientation val="minMax"/>
        </c:scaling>
        <c:delete val="0"/>
        <c:axPos val="t"/>
        <c:majorGridlines/>
        <c:numFmt formatCode="0%" sourceLinked="1"/>
        <c:majorTickMark val="out"/>
        <c:minorTickMark val="none"/>
        <c:tickLblPos val="nextTo"/>
        <c:crossAx val="150773120"/>
        <c:crosses val="autoZero"/>
        <c:crossBetween val="between"/>
      </c:valAx>
    </c:plotArea>
    <c:plotVisOnly val="1"/>
    <c:dispBlanksAs val="gap"/>
    <c:showDLblsOverMax val="0"/>
  </c:chart>
  <c:spPr>
    <a:solidFill>
      <a:schemeClr val="bg1">
        <a:lumMod val="85000"/>
      </a:schemeClr>
    </a:solidFill>
    <a:ln w="0">
      <a:noFill/>
    </a:ln>
  </c:spPr>
  <c:txPr>
    <a:bodyPr/>
    <a:lstStyle/>
    <a:p>
      <a:pPr>
        <a:defRPr>
          <a:latin typeface="Arial" panose="020B0604020202020204" pitchFamily="34" charset="0"/>
          <a:cs typeface="Arial" panose="020B0604020202020204" pitchFamily="34" charset="0"/>
        </a:defRPr>
      </a:pPr>
      <a:endParaRPr lang="de-DE"/>
    </a:p>
  </c:txPr>
  <c:printSettings>
    <c:headerFooter/>
    <c:pageMargins b="0.78740157499999996" l="0.7" r="0.7" t="0.78740157499999996" header="0.3" footer="0.3"/>
    <c:pageSetup orientation="portrait"/>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334350</xdr:colOff>
      <xdr:row>10</xdr:row>
      <xdr:rowOff>77833</xdr:rowOff>
    </xdr:from>
    <xdr:to>
      <xdr:col>26</xdr:col>
      <xdr:colOff>13243</xdr:colOff>
      <xdr:row>75</xdr:row>
      <xdr:rowOff>57046</xdr:rowOff>
    </xdr:to>
    <xdr:grpSp>
      <xdr:nvGrpSpPr>
        <xdr:cNvPr id="2" name="Gruppieren 1">
          <a:extLst>
            <a:ext uri="{FF2B5EF4-FFF2-40B4-BE49-F238E27FC236}">
              <a16:creationId xmlns:a16="http://schemas.microsoft.com/office/drawing/2014/main" id="{4061A1A2-90EC-47F3-90B4-DA63508E6349}"/>
            </a:ext>
          </a:extLst>
        </xdr:cNvPr>
        <xdr:cNvGrpSpPr/>
      </xdr:nvGrpSpPr>
      <xdr:grpSpPr>
        <a:xfrm>
          <a:off x="334350" y="2831424"/>
          <a:ext cx="19560166" cy="10248895"/>
          <a:chOff x="306780" y="3018105"/>
          <a:chExt cx="19187153" cy="8891546"/>
        </a:xfrm>
      </xdr:grpSpPr>
      <xdr:sp macro="" textlink="">
        <xdr:nvSpPr>
          <xdr:cNvPr id="3" name="Rechteck 2">
            <a:extLst>
              <a:ext uri="{FF2B5EF4-FFF2-40B4-BE49-F238E27FC236}">
                <a16:creationId xmlns:a16="http://schemas.microsoft.com/office/drawing/2014/main" id="{9AE3F188-A8CC-E898-983A-BEA3B0EB8DED}"/>
              </a:ext>
            </a:extLst>
          </xdr:cNvPr>
          <xdr:cNvSpPr/>
        </xdr:nvSpPr>
        <xdr:spPr>
          <a:xfrm>
            <a:off x="306780" y="3018105"/>
            <a:ext cx="19187153" cy="8891546"/>
          </a:xfrm>
          <a:prstGeom prst="rect">
            <a:avLst/>
          </a:prstGeom>
          <a:solidFill>
            <a:schemeClr val="bg1">
              <a:lumMod val="85000"/>
            </a:schemeClr>
          </a:solidFill>
          <a:ln>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lang="de-DE" sz="1100"/>
          </a:p>
        </xdr:txBody>
      </xdr:sp>
      <xdr:sp macro="" textlink="">
        <xdr:nvSpPr>
          <xdr:cNvPr id="4" name="AutoShape 7">
            <a:extLst>
              <a:ext uri="{FF2B5EF4-FFF2-40B4-BE49-F238E27FC236}">
                <a16:creationId xmlns:a16="http://schemas.microsoft.com/office/drawing/2014/main" id="{C1848CC0-1D81-DAEB-3D72-2AE2DC48ADD8}"/>
              </a:ext>
            </a:extLst>
          </xdr:cNvPr>
          <xdr:cNvSpPr>
            <a:spLocks noChangeArrowheads="1"/>
          </xdr:cNvSpPr>
        </xdr:nvSpPr>
        <xdr:spPr bwMode="auto">
          <a:xfrm>
            <a:off x="7750969" y="3527486"/>
            <a:ext cx="4012407" cy="234889"/>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txBody>
          <a:bodyPr wrap="square" lIns="27432" tIns="22860" rIns="27432"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ctr" rtl="0">
              <a:defRPr sz="1000"/>
            </a:pPr>
            <a:r>
              <a:rPr lang="de-DE" sz="1100" b="0" i="0" u="none" strike="noStrike" baseline="0">
                <a:solidFill>
                  <a:srgbClr val="333333"/>
                </a:solidFill>
                <a:latin typeface="Arial"/>
                <a:ea typeface="Arial"/>
                <a:cs typeface="Arial"/>
              </a:rPr>
              <a:t>Grenzwerte</a:t>
            </a:r>
          </a:p>
        </xdr:txBody>
      </xdr:sp>
      <xdr:graphicFrame macro="">
        <xdr:nvGraphicFramePr>
          <xdr:cNvPr id="5" name="Diagramm 4">
            <a:extLst>
              <a:ext uri="{FF2B5EF4-FFF2-40B4-BE49-F238E27FC236}">
                <a16:creationId xmlns:a16="http://schemas.microsoft.com/office/drawing/2014/main" id="{10166290-7E95-7CFA-BC01-CE71D19B27E9}"/>
              </a:ext>
            </a:extLst>
          </xdr:cNvPr>
          <xdr:cNvGraphicFramePr/>
        </xdr:nvGraphicFramePr>
        <xdr:xfrm>
          <a:off x="358886" y="3921693"/>
          <a:ext cx="18849297" cy="7401151"/>
        </xdr:xfrm>
        <a:graphic>
          <a:graphicData uri="http://schemas.openxmlformats.org/drawingml/2006/chart">
            <c:chart xmlns:c="http://schemas.openxmlformats.org/drawingml/2006/chart" xmlns:r="http://schemas.openxmlformats.org/officeDocument/2006/relationships" r:id="rId1"/>
          </a:graphicData>
        </a:graphic>
      </xdr:graphicFrame>
      <xdr:sp macro="" textlink="">
        <xdr:nvSpPr>
          <xdr:cNvPr id="6" name="Textfeld 5">
            <a:extLst>
              <a:ext uri="{FF2B5EF4-FFF2-40B4-BE49-F238E27FC236}">
                <a16:creationId xmlns:a16="http://schemas.microsoft.com/office/drawing/2014/main" id="{7CCE2C93-57BF-501F-D082-21A91A6DEC59}"/>
              </a:ext>
            </a:extLst>
          </xdr:cNvPr>
          <xdr:cNvSpPr txBox="1"/>
        </xdr:nvSpPr>
        <xdr:spPr>
          <a:xfrm>
            <a:off x="14920106" y="3252787"/>
            <a:ext cx="3782348" cy="532521"/>
          </a:xfrm>
          <a:prstGeom prst="rect">
            <a:avLst/>
          </a:prstGeom>
          <a:solidFill>
            <a:schemeClr val="bg1">
              <a:lumMod val="8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100">
                <a:latin typeface="Arial" panose="020B0604020202020204" pitchFamily="34" charset="0"/>
                <a:cs typeface="Arial" panose="020B0604020202020204" pitchFamily="34" charset="0"/>
              </a:rPr>
              <a:t>Anteil der Antworten:</a:t>
            </a:r>
            <a:r>
              <a:rPr lang="de-DE" sz="1100" baseline="0">
                <a:latin typeface="Arial" panose="020B0604020202020204" pitchFamily="34" charset="0"/>
                <a:cs typeface="Arial" panose="020B0604020202020204" pitchFamily="34" charset="0"/>
              </a:rPr>
              <a:t> Belastungsfaktor liegt eher vor</a:t>
            </a:r>
          </a:p>
          <a:p>
            <a:endParaRPr lang="de-DE" sz="1100" baseline="0">
              <a:latin typeface="Arial" panose="020B0604020202020204" pitchFamily="34" charset="0"/>
              <a:cs typeface="Arial" panose="020B0604020202020204" pitchFamily="34" charset="0"/>
            </a:endParaRPr>
          </a:p>
          <a:p>
            <a:r>
              <a:rPr lang="de-DE" sz="1100" baseline="0">
                <a:latin typeface="Arial" panose="020B0604020202020204" pitchFamily="34" charset="0"/>
                <a:cs typeface="Arial" panose="020B0604020202020204" pitchFamily="34" charset="0"/>
              </a:rPr>
              <a:t>Anteil der Antworten: Belastungsfaktor liegt eher nicht vor</a:t>
            </a:r>
            <a:endParaRPr lang="de-DE" sz="1100">
              <a:latin typeface="Arial" panose="020B0604020202020204" pitchFamily="34" charset="0"/>
              <a:cs typeface="Arial" panose="020B0604020202020204" pitchFamily="34" charset="0"/>
            </a:endParaRPr>
          </a:p>
        </xdr:txBody>
      </xdr:sp>
      <xdr:sp macro="" textlink="">
        <xdr:nvSpPr>
          <xdr:cNvPr id="7" name="Rechteck 6">
            <a:extLst>
              <a:ext uri="{FF2B5EF4-FFF2-40B4-BE49-F238E27FC236}">
                <a16:creationId xmlns:a16="http://schemas.microsoft.com/office/drawing/2014/main" id="{D7E38769-509B-776C-FF9D-2E2D4EF05FAC}"/>
              </a:ext>
            </a:extLst>
          </xdr:cNvPr>
          <xdr:cNvSpPr/>
        </xdr:nvSpPr>
        <xdr:spPr>
          <a:xfrm>
            <a:off x="14775656" y="3286126"/>
            <a:ext cx="108857" cy="125867"/>
          </a:xfrm>
          <a:prstGeom prst="rect">
            <a:avLst/>
          </a:prstGeom>
          <a:pattFill prst="pct90">
            <a:fgClr>
              <a:srgbClr val="FF0000"/>
            </a:fgClr>
            <a:bgClr>
              <a:schemeClr val="bg1"/>
            </a:bgClr>
          </a:pattFill>
          <a:ln>
            <a:no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lang="de-DE" sz="1100"/>
          </a:p>
        </xdr:txBody>
      </xdr:sp>
      <xdr:sp macro="" textlink="">
        <xdr:nvSpPr>
          <xdr:cNvPr id="8" name="Rechteck 7">
            <a:extLst>
              <a:ext uri="{FF2B5EF4-FFF2-40B4-BE49-F238E27FC236}">
                <a16:creationId xmlns:a16="http://schemas.microsoft.com/office/drawing/2014/main" id="{F2ED71C7-C1CD-22C7-C28B-1D0061B93CC3}"/>
              </a:ext>
            </a:extLst>
          </xdr:cNvPr>
          <xdr:cNvSpPr/>
        </xdr:nvSpPr>
        <xdr:spPr>
          <a:xfrm>
            <a:off x="14775656" y="3605893"/>
            <a:ext cx="108857" cy="125868"/>
          </a:xfrm>
          <a:prstGeom prst="rect">
            <a:avLst/>
          </a:prstGeom>
          <a:solidFill>
            <a:srgbClr val="009900"/>
          </a:solidFill>
          <a:ln>
            <a:no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lang="de-DE" sz="1100"/>
          </a:p>
        </xdr:txBody>
      </xdr:sp>
    </xdr:grpSp>
    <xdr:clientData/>
  </xdr:twoCellAnchor>
  <xdr:twoCellAnchor>
    <xdr:from>
      <xdr:col>10</xdr:col>
      <xdr:colOff>190500</xdr:colOff>
      <xdr:row>19</xdr:row>
      <xdr:rowOff>56876</xdr:rowOff>
    </xdr:from>
    <xdr:to>
      <xdr:col>10</xdr:col>
      <xdr:colOff>207149</xdr:colOff>
      <xdr:row>35</xdr:row>
      <xdr:rowOff>11206</xdr:rowOff>
    </xdr:to>
    <xdr:cxnSp macro="">
      <xdr:nvCxnSpPr>
        <xdr:cNvPr id="9" name="Gerade Verbindung 4">
          <a:extLst>
            <a:ext uri="{FF2B5EF4-FFF2-40B4-BE49-F238E27FC236}">
              <a16:creationId xmlns:a16="http://schemas.microsoft.com/office/drawing/2014/main" id="{C8EF8F86-59A6-4142-970D-C5D21F4EBD04}"/>
            </a:ext>
          </a:extLst>
        </xdr:cNvPr>
        <xdr:cNvCxnSpPr>
          <a:cxnSpLocks noChangeShapeType="1"/>
        </xdr:cNvCxnSpPr>
      </xdr:nvCxnSpPr>
      <xdr:spPr bwMode="auto">
        <a:xfrm flipH="1">
          <a:off x="8382000" y="4362176"/>
          <a:ext cx="16649" cy="2545130"/>
        </a:xfrm>
        <a:prstGeom prst="line">
          <a:avLst/>
        </a:prstGeom>
        <a:noFill/>
        <a:ln w="63500">
          <a:solidFill>
            <a:srgbClr xmlns:mc="http://schemas.openxmlformats.org/markup-compatibility/2006" xmlns:a14="http://schemas.microsoft.com/office/drawing/2010/main" val="000000" mc:Ignorable="a14" a14:legacySpreadsheetColorIndex="64"/>
          </a:solidFill>
          <a:prstDash val="dash"/>
          <a:round/>
          <a:headEnd/>
          <a:tailEnd/>
        </a:ln>
        <a:effectLst>
          <a:outerShdw blurRad="40000" dist="20000" dir="5400000" rotWithShape="0">
            <a:srgbClr val="808080">
              <a:alpha val="37999"/>
            </a:srgbClr>
          </a:outerShdw>
        </a:effectLst>
        <a:extLst>
          <a:ext uri="{909E8E84-426E-40DD-AFC4-6F175D3DCCD1}">
            <a14:hiddenFill xmlns:a14="http://schemas.microsoft.com/office/drawing/2010/main">
              <a:noFill/>
            </a14:hiddenFill>
          </a:ext>
        </a:extLst>
      </xdr:spPr>
    </xdr:cxnSp>
    <xdr:clientData/>
  </xdr:twoCellAnchor>
  <xdr:twoCellAnchor>
    <xdr:from>
      <xdr:col>12</xdr:col>
      <xdr:colOff>255655</xdr:colOff>
      <xdr:row>33</xdr:row>
      <xdr:rowOff>130489</xdr:rowOff>
    </xdr:from>
    <xdr:to>
      <xdr:col>12</xdr:col>
      <xdr:colOff>258436</xdr:colOff>
      <xdr:row>53</xdr:row>
      <xdr:rowOff>3502</xdr:rowOff>
    </xdr:to>
    <xdr:cxnSp macro="">
      <xdr:nvCxnSpPr>
        <xdr:cNvPr id="10" name="Gerade Verbindung 4">
          <a:extLst>
            <a:ext uri="{FF2B5EF4-FFF2-40B4-BE49-F238E27FC236}">
              <a16:creationId xmlns:a16="http://schemas.microsoft.com/office/drawing/2014/main" id="{1F51B68A-7840-4586-9A20-93C4A604CEEB}"/>
            </a:ext>
          </a:extLst>
        </xdr:cNvPr>
        <xdr:cNvCxnSpPr>
          <a:cxnSpLocks noChangeShapeType="1"/>
        </xdr:cNvCxnSpPr>
      </xdr:nvCxnSpPr>
      <xdr:spPr bwMode="auto">
        <a:xfrm>
          <a:off x="9894955" y="6702739"/>
          <a:ext cx="2781" cy="3111513"/>
        </a:xfrm>
        <a:prstGeom prst="line">
          <a:avLst/>
        </a:prstGeom>
        <a:noFill/>
        <a:ln w="63500">
          <a:solidFill>
            <a:srgbClr xmlns:mc="http://schemas.openxmlformats.org/markup-compatibility/2006" xmlns:a14="http://schemas.microsoft.com/office/drawing/2010/main" val="000000" mc:Ignorable="a14" a14:legacySpreadsheetColorIndex="64"/>
          </a:solidFill>
          <a:prstDash val="dash"/>
          <a:round/>
          <a:headEnd/>
          <a:tailEnd/>
        </a:ln>
        <a:effectLst>
          <a:outerShdw blurRad="40000" dist="20000" dir="5400000" rotWithShape="0">
            <a:srgbClr val="808080">
              <a:alpha val="37999"/>
            </a:srgbClr>
          </a:outerShdw>
        </a:effectLst>
        <a:extLst>
          <a:ext uri="{909E8E84-426E-40DD-AFC4-6F175D3DCCD1}">
            <a14:hiddenFill xmlns:a14="http://schemas.microsoft.com/office/drawing/2010/main">
              <a:noFill/>
            </a14:hiddenFill>
          </a:ext>
        </a:extLst>
      </xdr:spPr>
    </xdr:cxnSp>
    <xdr:clientData/>
  </xdr:twoCellAnchor>
  <xdr:twoCellAnchor>
    <xdr:from>
      <xdr:col>14</xdr:col>
      <xdr:colOff>526677</xdr:colOff>
      <xdr:row>51</xdr:row>
      <xdr:rowOff>107377</xdr:rowOff>
    </xdr:from>
    <xdr:to>
      <xdr:col>14</xdr:col>
      <xdr:colOff>527237</xdr:colOff>
      <xdr:row>65</xdr:row>
      <xdr:rowOff>56030</xdr:rowOff>
    </xdr:to>
    <xdr:cxnSp macro="">
      <xdr:nvCxnSpPr>
        <xdr:cNvPr id="11" name="Gerade Verbindung 4">
          <a:extLst>
            <a:ext uri="{FF2B5EF4-FFF2-40B4-BE49-F238E27FC236}">
              <a16:creationId xmlns:a16="http://schemas.microsoft.com/office/drawing/2014/main" id="{6C825059-FA08-42C7-A53C-4ECA3EA655E1}"/>
            </a:ext>
          </a:extLst>
        </xdr:cNvPr>
        <xdr:cNvCxnSpPr>
          <a:cxnSpLocks noChangeShapeType="1"/>
        </xdr:cNvCxnSpPr>
      </xdr:nvCxnSpPr>
      <xdr:spPr bwMode="auto">
        <a:xfrm flipH="1">
          <a:off x="11385177" y="9594277"/>
          <a:ext cx="560" cy="2282278"/>
        </a:xfrm>
        <a:prstGeom prst="line">
          <a:avLst/>
        </a:prstGeom>
        <a:noFill/>
        <a:ln w="63500">
          <a:solidFill>
            <a:srgbClr xmlns:mc="http://schemas.openxmlformats.org/markup-compatibility/2006" xmlns:a14="http://schemas.microsoft.com/office/drawing/2010/main" val="000000" mc:Ignorable="a14" a14:legacySpreadsheetColorIndex="64"/>
          </a:solidFill>
          <a:prstDash val="dash"/>
          <a:round/>
          <a:headEnd/>
          <a:tailEnd/>
        </a:ln>
        <a:effectLst>
          <a:outerShdw blurRad="40000" dist="20000" dir="5400000" rotWithShape="0">
            <a:srgbClr val="808080">
              <a:alpha val="37999"/>
            </a:srgbClr>
          </a:outerShdw>
        </a:effectLst>
        <a:extLst>
          <a:ext uri="{909E8E84-426E-40DD-AFC4-6F175D3DCCD1}">
            <a14:hiddenFill xmlns:a14="http://schemas.microsoft.com/office/drawing/2010/main">
              <a:noFill/>
            </a14:hiddenFill>
          </a:ext>
        </a:extLst>
      </xdr:spPr>
    </xdr:cxnSp>
    <xdr:clientData/>
  </xdr:twoCellAnchor>
</xdr:wsDr>
</file>

<file path=xl/drawings/drawing2.xml><?xml version="1.0" encoding="utf-8"?>
<c:userShapes xmlns:c="http://schemas.openxmlformats.org/drawingml/2006/chart">
  <cdr:relSizeAnchor xmlns:cdr="http://schemas.openxmlformats.org/drawingml/2006/chartDrawing">
    <cdr:from>
      <cdr:x>0.04412</cdr:x>
      <cdr:y>0.62102</cdr:y>
    </cdr:from>
    <cdr:to>
      <cdr:x>0.18054</cdr:x>
      <cdr:y>0.65227</cdr:y>
    </cdr:to>
    <cdr:sp macro="" textlink="">
      <cdr:nvSpPr>
        <cdr:cNvPr id="4" name="Rectangle 1031"/>
        <cdr:cNvSpPr>
          <a:spLocks xmlns:a="http://schemas.openxmlformats.org/drawingml/2006/main" noChangeArrowheads="1"/>
        </cdr:cNvSpPr>
      </cdr:nvSpPr>
      <cdr:spPr bwMode="auto">
        <a:xfrm xmlns:a="http://schemas.openxmlformats.org/drawingml/2006/main">
          <a:off x="833179" y="4355878"/>
          <a:ext cx="2576208" cy="219189"/>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wrap="square" lIns="27432" tIns="27432"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rtl="0">
            <a:defRPr sz="1000"/>
          </a:pPr>
          <a:r>
            <a:rPr lang="de-DE" sz="1200" b="1" i="0" u="none" strike="noStrike" baseline="0">
              <a:solidFill>
                <a:srgbClr val="003366"/>
              </a:solidFill>
              <a:latin typeface="Arial"/>
              <a:cs typeface="Arial"/>
            </a:rPr>
            <a:t>mittleres Gefährdungspotential  </a:t>
          </a:r>
        </a:p>
      </cdr:txBody>
    </cdr:sp>
  </cdr:relSizeAnchor>
  <cdr:relSizeAnchor xmlns:cdr="http://schemas.openxmlformats.org/drawingml/2006/chartDrawing">
    <cdr:from>
      <cdr:x>0.03643</cdr:x>
      <cdr:y>0.29444</cdr:y>
    </cdr:from>
    <cdr:to>
      <cdr:x>0.18005</cdr:x>
      <cdr:y>0.32501</cdr:y>
    </cdr:to>
    <cdr:sp macro="" textlink="">
      <cdr:nvSpPr>
        <cdr:cNvPr id="5" name="Rectangle 1030"/>
        <cdr:cNvSpPr>
          <a:spLocks xmlns:a="http://schemas.openxmlformats.org/drawingml/2006/main" noChangeArrowheads="1"/>
        </cdr:cNvSpPr>
      </cdr:nvSpPr>
      <cdr:spPr bwMode="auto">
        <a:xfrm xmlns:a="http://schemas.openxmlformats.org/drawingml/2006/main">
          <a:off x="687962" y="2065233"/>
          <a:ext cx="2712175" cy="214420"/>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wrap="square" lIns="27432" tIns="27432"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rtl="0">
            <a:defRPr sz="1000"/>
          </a:pPr>
          <a:r>
            <a:rPr lang="de-DE" sz="1200" b="1" i="0" u="none" strike="noStrike" baseline="0">
              <a:solidFill>
                <a:srgbClr val="003366"/>
              </a:solidFill>
              <a:latin typeface="Arial"/>
              <a:cs typeface="Arial"/>
            </a:rPr>
            <a:t>hohes Gefährdungspotential</a:t>
          </a:r>
        </a:p>
      </cdr:txBody>
    </cdr:sp>
  </cdr:relSizeAnchor>
  <cdr:relSizeAnchor xmlns:cdr="http://schemas.openxmlformats.org/drawingml/2006/chartDrawing">
    <cdr:from>
      <cdr:x>0.02424</cdr:x>
      <cdr:y>0.03272</cdr:y>
    </cdr:from>
    <cdr:to>
      <cdr:x>0.18069</cdr:x>
      <cdr:y>0.07177</cdr:y>
    </cdr:to>
    <cdr:sp macro="" textlink="">
      <cdr:nvSpPr>
        <cdr:cNvPr id="7" name="Rectangle 1032"/>
        <cdr:cNvSpPr>
          <a:spLocks xmlns:a="http://schemas.openxmlformats.org/drawingml/2006/main" noChangeArrowheads="1"/>
        </cdr:cNvSpPr>
      </cdr:nvSpPr>
      <cdr:spPr bwMode="auto">
        <a:xfrm xmlns:a="http://schemas.openxmlformats.org/drawingml/2006/main">
          <a:off x="457704" y="229513"/>
          <a:ext cx="2954462" cy="273899"/>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wrap="square" lIns="27432" tIns="27432"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rtl="0">
            <a:defRPr sz="1000"/>
          </a:pPr>
          <a:r>
            <a:rPr lang="de-DE" sz="1200" b="1" i="0" u="none" strike="noStrike" baseline="0">
              <a:solidFill>
                <a:srgbClr val="003366"/>
              </a:solidFill>
              <a:latin typeface="Arial"/>
              <a:cs typeface="Arial"/>
            </a:rPr>
            <a:t>höchstes Gefährdungspotential</a:t>
          </a:r>
        </a:p>
      </cdr:txBody>
    </cdr:sp>
  </cdr:relSizeAnchor>
  <cdr:relSizeAnchor xmlns:cdr="http://schemas.openxmlformats.org/drawingml/2006/chartDrawing">
    <cdr:from>
      <cdr:x>0.04482</cdr:x>
      <cdr:y>0.85079</cdr:y>
    </cdr:from>
    <cdr:to>
      <cdr:x>0.18124</cdr:x>
      <cdr:y>0.88204</cdr:y>
    </cdr:to>
    <cdr:sp macro="" textlink="">
      <cdr:nvSpPr>
        <cdr:cNvPr id="2" name="Rectangle 1031">
          <a:extLst xmlns:a="http://schemas.openxmlformats.org/drawingml/2006/main">
            <a:ext uri="{FF2B5EF4-FFF2-40B4-BE49-F238E27FC236}">
              <a16:creationId xmlns:a16="http://schemas.microsoft.com/office/drawing/2014/main" id="{95353F5D-8DA1-0B53-D1D9-474ADF8DD977}"/>
            </a:ext>
          </a:extLst>
        </cdr:cNvPr>
        <cdr:cNvSpPr>
          <a:spLocks xmlns:a="http://schemas.openxmlformats.org/drawingml/2006/main" noChangeArrowheads="1"/>
        </cdr:cNvSpPr>
      </cdr:nvSpPr>
      <cdr:spPr bwMode="auto">
        <a:xfrm xmlns:a="http://schemas.openxmlformats.org/drawingml/2006/main">
          <a:off x="846418" y="5967506"/>
          <a:ext cx="2576208" cy="219189"/>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wrap="square" lIns="27432" tIns="27432"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rtl="0">
            <a:defRPr sz="1000"/>
          </a:pPr>
          <a:r>
            <a:rPr lang="de-DE" sz="1200" b="1" i="0" u="none" strike="noStrike" baseline="0">
              <a:solidFill>
                <a:srgbClr val="003366"/>
              </a:solidFill>
              <a:latin typeface="Arial"/>
              <a:cs typeface="Arial"/>
            </a:rPr>
            <a:t>Zusatzfragen</a:t>
          </a:r>
        </a:p>
      </cdr:txBody>
    </cdr:sp>
  </cdr:relSizeAnchor>
</c:userShapes>
</file>

<file path=xl/theme/theme1.xml><?xml version="1.0" encoding="utf-8"?>
<a:theme xmlns:a="http://schemas.openxmlformats.org/drawingml/2006/main" name="Office-Design">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E26"/>
  <sheetViews>
    <sheetView showGridLines="0" showRowColHeaders="0" tabSelected="1" showOutlineSymbols="0" zoomScale="90" zoomScaleNormal="90" zoomScalePageLayoutView="90" workbookViewId="0">
      <selection activeCell="C24" sqref="C24"/>
    </sheetView>
  </sheetViews>
  <sheetFormatPr baseColWidth="10" defaultColWidth="10.85546875" defaultRowHeight="18" x14ac:dyDescent="0.25"/>
  <cols>
    <col min="1" max="1" width="10.85546875" style="13"/>
    <col min="2" max="2" width="11.85546875" style="13" customWidth="1"/>
    <col min="3" max="3" width="171.28515625" style="13" customWidth="1"/>
    <col min="4" max="16384" width="10.85546875" style="13"/>
  </cols>
  <sheetData>
    <row r="1" spans="2:5" ht="84" customHeight="1" x14ac:dyDescent="0.4">
      <c r="B1" s="134" t="s">
        <v>3</v>
      </c>
      <c r="C1" s="134"/>
    </row>
    <row r="2" spans="2:5" ht="42.75" customHeight="1" x14ac:dyDescent="0.35">
      <c r="B2" s="135" t="s">
        <v>61</v>
      </c>
      <c r="C2" s="136"/>
      <c r="D2" s="45"/>
    </row>
    <row r="3" spans="2:5" ht="27.75" customHeight="1" x14ac:dyDescent="0.35">
      <c r="B3" s="135" t="s">
        <v>62</v>
      </c>
      <c r="C3" s="135"/>
      <c r="D3" s="135"/>
    </row>
    <row r="4" spans="2:5" s="12" customFormat="1" ht="23.25" x14ac:dyDescent="0.35">
      <c r="B4" s="131"/>
      <c r="C4" s="131"/>
    </row>
    <row r="5" spans="2:5" x14ac:dyDescent="0.25">
      <c r="B5" s="131"/>
      <c r="C5" s="131"/>
    </row>
    <row r="6" spans="2:5" x14ac:dyDescent="0.25">
      <c r="B6" s="132"/>
      <c r="C6" s="132"/>
      <c r="D6" s="22"/>
    </row>
    <row r="7" spans="2:5" x14ac:dyDescent="0.25">
      <c r="B7" s="72" t="s">
        <v>10</v>
      </c>
      <c r="C7" s="50" t="s">
        <v>63</v>
      </c>
      <c r="D7" s="22"/>
    </row>
    <row r="8" spans="2:5" x14ac:dyDescent="0.25">
      <c r="B8" s="133"/>
      <c r="C8" s="133"/>
      <c r="D8" s="22"/>
    </row>
    <row r="9" spans="2:5" x14ac:dyDescent="0.25">
      <c r="B9" s="133"/>
      <c r="C9" s="133"/>
      <c r="D9" s="22"/>
    </row>
    <row r="10" spans="2:5" ht="30" customHeight="1" x14ac:dyDescent="0.25">
      <c r="B10" s="73" t="s">
        <v>9</v>
      </c>
      <c r="C10" s="130" t="s">
        <v>71</v>
      </c>
      <c r="D10" s="22"/>
    </row>
    <row r="11" spans="2:5" ht="30" customHeight="1" x14ac:dyDescent="0.25">
      <c r="B11" s="73"/>
      <c r="C11" s="130"/>
      <c r="D11" s="22"/>
    </row>
    <row r="12" spans="2:5" x14ac:dyDescent="0.25">
      <c r="B12" s="52"/>
      <c r="C12" s="50" t="s">
        <v>72</v>
      </c>
      <c r="D12" s="22"/>
      <c r="E12" s="65"/>
    </row>
    <row r="13" spans="2:5" x14ac:dyDescent="0.25">
      <c r="B13" s="52"/>
      <c r="C13" s="51"/>
      <c r="D13" s="22"/>
    </row>
    <row r="14" spans="2:5" ht="30.75" x14ac:dyDescent="0.25">
      <c r="B14" s="52"/>
      <c r="C14" s="50" t="s">
        <v>73</v>
      </c>
      <c r="D14" s="22"/>
    </row>
    <row r="15" spans="2:5" x14ac:dyDescent="0.25">
      <c r="B15" s="52"/>
      <c r="C15" s="51" t="s">
        <v>0</v>
      </c>
      <c r="D15" s="22"/>
    </row>
    <row r="16" spans="2:5" x14ac:dyDescent="0.25">
      <c r="B16" s="52"/>
      <c r="C16" s="50" t="s">
        <v>8</v>
      </c>
      <c r="D16" s="22"/>
    </row>
    <row r="17" spans="2:4" x14ac:dyDescent="0.25">
      <c r="B17" s="52"/>
      <c r="C17" s="51"/>
      <c r="D17" s="22"/>
    </row>
    <row r="18" spans="2:4" x14ac:dyDescent="0.25">
      <c r="B18" s="52"/>
      <c r="C18" s="51"/>
      <c r="D18" s="22"/>
    </row>
    <row r="19" spans="2:4" ht="45.75" x14ac:dyDescent="0.25">
      <c r="B19" s="52"/>
      <c r="C19" s="50" t="s">
        <v>74</v>
      </c>
      <c r="D19" s="22"/>
    </row>
    <row r="20" spans="2:4" x14ac:dyDescent="0.25">
      <c r="B20" s="52"/>
      <c r="C20" s="51"/>
      <c r="D20" s="22"/>
    </row>
    <row r="21" spans="2:4" ht="46.5" x14ac:dyDescent="0.25">
      <c r="B21" s="52"/>
      <c r="C21" s="53" t="s">
        <v>75</v>
      </c>
      <c r="D21" s="22"/>
    </row>
    <row r="22" spans="2:4" x14ac:dyDescent="0.25">
      <c r="B22" s="52"/>
      <c r="C22" s="52"/>
      <c r="D22" s="22"/>
    </row>
    <row r="23" spans="2:4" x14ac:dyDescent="0.25">
      <c r="C23" s="71" t="s">
        <v>102</v>
      </c>
    </row>
    <row r="24" spans="2:4" x14ac:dyDescent="0.25">
      <c r="B24" s="35"/>
    </row>
    <row r="25" spans="2:4" x14ac:dyDescent="0.25">
      <c r="B25" s="14"/>
      <c r="C25" s="14"/>
    </row>
    <row r="26" spans="2:4" x14ac:dyDescent="0.25">
      <c r="B26" s="35"/>
      <c r="C26" s="14"/>
    </row>
  </sheetData>
  <sheetProtection algorithmName="SHA-512" hashValue="tCObDl4MtX1K1lzJTQFJl/MQTl3jSu0Z3A4awV5SQXV9EHXuzYsMn1m/XEXPvdvNcanhJsjTwP53vbTlvDLKHg==" saltValue="o8SLOkHoUxI6MBfG9HsV4g==" spinCount="100000" sheet="1" selectLockedCells="1"/>
  <mergeCells count="7">
    <mergeCell ref="C10:C11"/>
    <mergeCell ref="B4:C5"/>
    <mergeCell ref="B6:C6"/>
    <mergeCell ref="B8:C9"/>
    <mergeCell ref="B1:C1"/>
    <mergeCell ref="B2:C2"/>
    <mergeCell ref="B3:D3"/>
  </mergeCells>
  <phoneticPr fontId="1" type="noConversion"/>
  <pageMargins left="0.75000000000000011" right="0.75000000000000011" top="0.98" bottom="0.98" header="0.49" footer="0.49"/>
  <pageSetup paperSize="9" scale="60" orientation="landscape" horizontalDpi="300"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8"/>
  <sheetViews>
    <sheetView showGridLines="0" showOutlineSymbols="0" topLeftCell="A23" zoomScale="70" zoomScaleNormal="70" zoomScalePageLayoutView="60" workbookViewId="0">
      <selection activeCell="D37" sqref="D37:D42"/>
    </sheetView>
  </sheetViews>
  <sheetFormatPr baseColWidth="10" defaultColWidth="10.85546875" defaultRowHeight="18" x14ac:dyDescent="0.25"/>
  <cols>
    <col min="1" max="1" width="5.85546875" style="1" customWidth="1"/>
    <col min="2" max="2" width="7.140625" style="3" customWidth="1"/>
    <col min="3" max="3" width="189.42578125" style="1" customWidth="1"/>
    <col min="4" max="4" width="22.7109375" style="1" customWidth="1"/>
    <col min="5" max="5" width="5.7109375" style="1" customWidth="1"/>
    <col min="6" max="6" width="17.7109375" style="1" customWidth="1"/>
    <col min="7" max="7" width="5.7109375" style="1" customWidth="1"/>
    <col min="8" max="8" width="20.140625" style="1" customWidth="1"/>
    <col min="9" max="9" width="5.85546875" style="1" customWidth="1"/>
    <col min="10" max="10" width="17.7109375" style="1" customWidth="1"/>
    <col min="11" max="11" width="5.7109375" style="1" customWidth="1"/>
    <col min="12" max="16384" width="10.85546875" style="1"/>
  </cols>
  <sheetData>
    <row r="1" spans="1:11" s="10" customFormat="1" ht="14.1" customHeight="1" x14ac:dyDescent="0.4">
      <c r="B1" s="17"/>
      <c r="C1" s="11"/>
      <c r="D1" s="11"/>
    </row>
    <row r="2" spans="1:11" s="2" customFormat="1" ht="30" customHeight="1" x14ac:dyDescent="0.25">
      <c r="A2" s="15" t="s">
        <v>0</v>
      </c>
      <c r="B2" s="139" t="s">
        <v>5</v>
      </c>
      <c r="C2" s="140"/>
    </row>
    <row r="3" spans="1:11" s="2" customFormat="1" ht="18.75" customHeight="1" x14ac:dyDescent="0.2">
      <c r="B3" s="141" t="s">
        <v>64</v>
      </c>
      <c r="C3" s="142"/>
    </row>
    <row r="4" spans="1:11" s="2" customFormat="1" ht="9.75" customHeight="1" x14ac:dyDescent="0.2">
      <c r="B4" s="30"/>
    </row>
    <row r="5" spans="1:11" s="2" customFormat="1" ht="25.5" x14ac:dyDescent="0.35">
      <c r="B5" s="18"/>
      <c r="C5" s="67" t="s">
        <v>4</v>
      </c>
      <c r="D5" s="32"/>
      <c r="E5" s="33"/>
      <c r="F5" s="32"/>
      <c r="G5" s="19"/>
    </row>
    <row r="6" spans="1:11" s="2" customFormat="1" ht="6.95" customHeight="1" x14ac:dyDescent="0.35">
      <c r="B6" s="18"/>
      <c r="C6" s="31"/>
      <c r="D6" s="32"/>
      <c r="E6" s="33"/>
      <c r="F6" s="32"/>
      <c r="G6" s="19"/>
    </row>
    <row r="7" spans="1:11" s="2" customFormat="1" ht="35.25" customHeight="1" x14ac:dyDescent="0.25">
      <c r="B7" s="93"/>
      <c r="C7" s="94" t="s">
        <v>13</v>
      </c>
      <c r="D7" s="100"/>
      <c r="E7" s="33"/>
      <c r="F7" s="32"/>
      <c r="G7" s="19"/>
    </row>
    <row r="8" spans="1:11" s="2" customFormat="1" ht="32.25" customHeight="1" x14ac:dyDescent="0.2">
      <c r="B8" s="95"/>
      <c r="C8" s="128" t="s">
        <v>76</v>
      </c>
      <c r="D8" s="143"/>
      <c r="E8" s="144"/>
      <c r="F8" s="144"/>
      <c r="G8" s="144"/>
    </row>
    <row r="9" spans="1:11" s="2" customFormat="1" ht="30" customHeight="1" x14ac:dyDescent="0.35">
      <c r="B9" s="78"/>
      <c r="C9" s="44"/>
      <c r="D9" s="75" t="s">
        <v>1</v>
      </c>
      <c r="E9" s="43"/>
      <c r="F9" s="76" t="s">
        <v>2</v>
      </c>
      <c r="G9" s="77"/>
    </row>
    <row r="10" spans="1:11" x14ac:dyDescent="0.25">
      <c r="A10" s="2"/>
      <c r="B10" s="96"/>
      <c r="C10" s="150" t="s">
        <v>77</v>
      </c>
      <c r="D10" s="145"/>
      <c r="E10" s="108"/>
      <c r="F10" s="108"/>
      <c r="G10" s="108"/>
      <c r="H10" s="2"/>
    </row>
    <row r="11" spans="1:11" s="4" customFormat="1" ht="18.75" customHeight="1" x14ac:dyDescent="0.2">
      <c r="B11" s="97"/>
      <c r="C11" s="151"/>
      <c r="D11" s="149"/>
      <c r="E11" s="107"/>
      <c r="F11" s="107"/>
      <c r="G11" s="107"/>
      <c r="H11" s="21"/>
    </row>
    <row r="12" spans="1:11" s="4" customFormat="1" ht="18.75" customHeight="1" x14ac:dyDescent="0.2">
      <c r="B12" s="98"/>
      <c r="C12" s="152" t="s">
        <v>12</v>
      </c>
      <c r="D12" s="145"/>
      <c r="E12" s="107"/>
      <c r="F12" s="147" t="str">
        <f>IF(ISERROR(D12/D10*100),"0 %",D12/D10*100)</f>
        <v>0 %</v>
      </c>
      <c r="G12" s="107"/>
      <c r="H12" s="21"/>
    </row>
    <row r="13" spans="1:11" s="4" customFormat="1" ht="18" customHeight="1" x14ac:dyDescent="0.2">
      <c r="B13" s="99"/>
      <c r="C13" s="153"/>
      <c r="D13" s="146"/>
      <c r="E13" s="107"/>
      <c r="F13" s="148"/>
      <c r="G13" s="107"/>
      <c r="H13" s="21"/>
    </row>
    <row r="14" spans="1:11" ht="6" customHeight="1" x14ac:dyDescent="0.25">
      <c r="B14" s="46"/>
      <c r="C14" s="47"/>
      <c r="D14" s="47"/>
      <c r="E14" s="47"/>
      <c r="F14" s="47"/>
      <c r="G14" s="47"/>
      <c r="H14" s="47"/>
      <c r="I14" s="47"/>
      <c r="J14" s="47"/>
      <c r="K14" s="47"/>
    </row>
    <row r="15" spans="1:11" ht="6" customHeight="1" x14ac:dyDescent="0.25">
      <c r="B15" s="46"/>
      <c r="C15" s="47"/>
      <c r="D15" s="42"/>
      <c r="E15" s="42"/>
      <c r="F15" s="42"/>
      <c r="G15" s="42"/>
      <c r="H15" s="42"/>
      <c r="I15" s="42"/>
      <c r="J15" s="42"/>
      <c r="K15" s="47"/>
    </row>
    <row r="16" spans="1:11" s="2" customFormat="1" ht="51" customHeight="1" x14ac:dyDescent="0.35">
      <c r="B16" s="48"/>
      <c r="C16" s="68" t="s">
        <v>14</v>
      </c>
      <c r="D16" s="155" t="s">
        <v>65</v>
      </c>
      <c r="E16" s="155"/>
      <c r="F16" s="155" t="s">
        <v>66</v>
      </c>
      <c r="G16" s="155"/>
      <c r="H16" s="155" t="s">
        <v>79</v>
      </c>
      <c r="I16" s="155"/>
      <c r="J16" s="155" t="s">
        <v>78</v>
      </c>
      <c r="K16" s="155"/>
    </row>
    <row r="17" spans="2:18" ht="6.95" customHeight="1" x14ac:dyDescent="0.25">
      <c r="B17" s="46"/>
      <c r="C17" s="47"/>
      <c r="D17" s="47"/>
      <c r="E17" s="47"/>
      <c r="F17" s="47"/>
      <c r="G17" s="47"/>
      <c r="H17" s="47"/>
      <c r="I17" s="47"/>
      <c r="J17" s="47"/>
      <c r="K17" s="47"/>
    </row>
    <row r="18" spans="2:18" s="2" customFormat="1" ht="27.75" customHeight="1" x14ac:dyDescent="0.2">
      <c r="B18" s="92"/>
      <c r="C18" s="154" t="s">
        <v>15</v>
      </c>
      <c r="D18" s="154"/>
      <c r="E18" s="154"/>
      <c r="F18" s="154"/>
      <c r="G18" s="154"/>
      <c r="H18" s="154"/>
      <c r="I18" s="154"/>
      <c r="J18" s="154"/>
      <c r="K18" s="154"/>
    </row>
    <row r="19" spans="2:18" s="4" customFormat="1" ht="35.25" customHeight="1" x14ac:dyDescent="0.2">
      <c r="B19" s="74" t="s">
        <v>16</v>
      </c>
      <c r="C19" s="81" t="s">
        <v>24</v>
      </c>
      <c r="D19" s="101"/>
      <c r="E19" s="112"/>
      <c r="F19" s="60">
        <f>D12-D19</f>
        <v>0</v>
      </c>
      <c r="G19" s="114"/>
      <c r="H19" s="58" t="str">
        <f>IF(ISERROR(D19/D12*100),"",D19/D12*100)</f>
        <v/>
      </c>
      <c r="I19" s="116"/>
      <c r="J19" s="58" t="str">
        <f>IF(ISERROR(F19/D12*100),"",F19/D12*100)</f>
        <v/>
      </c>
      <c r="K19" s="114"/>
    </row>
    <row r="20" spans="2:18" s="4" customFormat="1" ht="35.25" customHeight="1" x14ac:dyDescent="0.2">
      <c r="B20" s="109" t="s">
        <v>17</v>
      </c>
      <c r="C20" s="110" t="s">
        <v>25</v>
      </c>
      <c r="D20" s="101"/>
      <c r="E20" s="112"/>
      <c r="F20" s="61">
        <f>D12-D20</f>
        <v>0</v>
      </c>
      <c r="G20" s="115"/>
      <c r="H20" s="58" t="str">
        <f>IF(ISERROR(D20/D12*100),"",D20/D12*100)</f>
        <v/>
      </c>
      <c r="I20" s="117"/>
      <c r="J20" s="58" t="str">
        <f>IF(ISERROR(F20/D12*100),"",F20/D12*100)</f>
        <v/>
      </c>
      <c r="K20" s="115"/>
    </row>
    <row r="21" spans="2:18" s="4" customFormat="1" ht="35.25" customHeight="1" x14ac:dyDescent="0.2">
      <c r="B21" s="54" t="s">
        <v>18</v>
      </c>
      <c r="C21" s="79" t="s">
        <v>26</v>
      </c>
      <c r="D21" s="102"/>
      <c r="E21" s="113"/>
      <c r="F21" s="61">
        <f>D12-D21</f>
        <v>0</v>
      </c>
      <c r="G21" s="115"/>
      <c r="H21" s="58" t="str">
        <f>IF(ISERROR(D21/D12*100),"",D21/D12*100)</f>
        <v/>
      </c>
      <c r="I21" s="117"/>
      <c r="J21" s="58" t="str">
        <f>IF(ISERROR(F21/D12*100),"",F21/D12*100)</f>
        <v/>
      </c>
      <c r="K21" s="115"/>
    </row>
    <row r="22" spans="2:18" s="4" customFormat="1" ht="35.25" customHeight="1" x14ac:dyDescent="0.2">
      <c r="B22" s="109" t="s">
        <v>19</v>
      </c>
      <c r="C22" s="110" t="s">
        <v>27</v>
      </c>
      <c r="D22" s="102"/>
      <c r="E22" s="113"/>
      <c r="F22" s="61">
        <f>D12-D22</f>
        <v>0</v>
      </c>
      <c r="G22" s="115"/>
      <c r="H22" s="58" t="str">
        <f>IF(ISERROR(D22/D12*100),"",D22/D12*100)</f>
        <v/>
      </c>
      <c r="I22" s="117"/>
      <c r="J22" s="58" t="str">
        <f>IF(ISERROR(F22/D12*100),"",F22/D12*100)</f>
        <v/>
      </c>
      <c r="K22" s="115"/>
    </row>
    <row r="23" spans="2:18" s="4" customFormat="1" ht="35.25" customHeight="1" x14ac:dyDescent="0.2">
      <c r="B23" s="54" t="s">
        <v>20</v>
      </c>
      <c r="C23" s="81" t="s">
        <v>28</v>
      </c>
      <c r="D23" s="102"/>
      <c r="E23" s="113"/>
      <c r="F23" s="61">
        <f>D12-D23</f>
        <v>0</v>
      </c>
      <c r="G23" s="115"/>
      <c r="H23" s="58" t="str">
        <f>IF(ISERROR(D23/D12*100),"",D23/D12*100)</f>
        <v/>
      </c>
      <c r="I23" s="117"/>
      <c r="J23" s="58" t="str">
        <f>IF(ISERROR(F23/D12*100),"",F23/D12*100)</f>
        <v/>
      </c>
      <c r="K23" s="115"/>
      <c r="R23" s="20"/>
    </row>
    <row r="24" spans="2:18" s="4" customFormat="1" ht="35.25" customHeight="1" x14ac:dyDescent="0.2">
      <c r="B24" s="109" t="s">
        <v>21</v>
      </c>
      <c r="C24" s="111" t="s">
        <v>29</v>
      </c>
      <c r="D24" s="102"/>
      <c r="E24" s="113"/>
      <c r="F24" s="61">
        <f>D12-D24</f>
        <v>0</v>
      </c>
      <c r="G24" s="115"/>
      <c r="H24" s="58" t="str">
        <f>IF(ISERROR(D24/D12*100),"",D24/D12*100)</f>
        <v/>
      </c>
      <c r="I24" s="117"/>
      <c r="J24" s="58" t="str">
        <f>IF(ISERROR(F24/D12*100),"",F24/D12*100)</f>
        <v/>
      </c>
      <c r="K24" s="115"/>
    </row>
    <row r="25" spans="2:18" s="4" customFormat="1" ht="35.25" customHeight="1" x14ac:dyDescent="0.2">
      <c r="B25" s="54" t="s">
        <v>22</v>
      </c>
      <c r="C25" s="55" t="s">
        <v>30</v>
      </c>
      <c r="D25" s="102"/>
      <c r="E25" s="113"/>
      <c r="F25" s="61">
        <f>D12-D25</f>
        <v>0</v>
      </c>
      <c r="G25" s="115"/>
      <c r="H25" s="58" t="str">
        <f>IF(ISERROR(D25/D12*100),"",D25/D12*100)</f>
        <v/>
      </c>
      <c r="I25" s="117"/>
      <c r="J25" s="58" t="str">
        <f>IF(ISERROR(F25/D12*100),"",F25/D12*100)</f>
        <v/>
      </c>
      <c r="K25" s="115"/>
    </row>
    <row r="26" spans="2:18" s="2" customFormat="1" ht="27.75" customHeight="1" x14ac:dyDescent="0.2">
      <c r="B26" s="92"/>
      <c r="C26" s="154" t="s">
        <v>31</v>
      </c>
      <c r="D26" s="154"/>
      <c r="E26" s="154"/>
      <c r="F26" s="154"/>
      <c r="G26" s="154"/>
      <c r="H26" s="154"/>
      <c r="I26" s="154"/>
      <c r="J26" s="154"/>
      <c r="K26" s="154"/>
    </row>
    <row r="27" spans="2:18" s="4" customFormat="1" ht="35.25" customHeight="1" x14ac:dyDescent="0.2">
      <c r="B27" s="82" t="s">
        <v>23</v>
      </c>
      <c r="C27" s="55" t="s">
        <v>40</v>
      </c>
      <c r="D27" s="103"/>
      <c r="E27" s="119"/>
      <c r="F27" s="60">
        <f>D12-D27</f>
        <v>0</v>
      </c>
      <c r="G27" s="114"/>
      <c r="H27" s="57" t="str">
        <f>IF(ISERROR(D27/D12*100),"",D27/D12*100)</f>
        <v/>
      </c>
      <c r="I27" s="116"/>
      <c r="J27" s="57" t="str">
        <f>IF(ISERROR(F27/D12*100),"",F27/D12*100)</f>
        <v/>
      </c>
      <c r="K27" s="114"/>
    </row>
    <row r="28" spans="2:18" s="4" customFormat="1" ht="35.25" customHeight="1" x14ac:dyDescent="0.2">
      <c r="B28" s="118" t="s">
        <v>32</v>
      </c>
      <c r="C28" s="111" t="s">
        <v>41</v>
      </c>
      <c r="D28" s="104"/>
      <c r="E28" s="120"/>
      <c r="F28" s="61">
        <f>D12-D28</f>
        <v>0</v>
      </c>
      <c r="G28" s="115"/>
      <c r="H28" s="58" t="str">
        <f>IF(ISERROR(D28/D12*100),"",D28/D12*100)</f>
        <v/>
      </c>
      <c r="I28" s="117"/>
      <c r="J28" s="58" t="str">
        <f>IF(ISERROR(F28/D12*100),"",F28/D12*100)</f>
        <v/>
      </c>
      <c r="K28" s="115"/>
    </row>
    <row r="29" spans="2:18" s="4" customFormat="1" ht="35.25" customHeight="1" x14ac:dyDescent="0.2">
      <c r="B29" s="83" t="s">
        <v>33</v>
      </c>
      <c r="C29" s="89" t="s">
        <v>42</v>
      </c>
      <c r="D29" s="104"/>
      <c r="E29" s="120"/>
      <c r="F29" s="61">
        <f>D12-D29</f>
        <v>0</v>
      </c>
      <c r="G29" s="115"/>
      <c r="H29" s="58" t="str">
        <f>IF(ISERROR(D29/D12*100),"",D29/D12*100)</f>
        <v/>
      </c>
      <c r="I29" s="117"/>
      <c r="J29" s="58" t="str">
        <f>IF(ISERROR(F29/D12*100),"",F29/D12*100)</f>
        <v/>
      </c>
      <c r="K29" s="115"/>
    </row>
    <row r="30" spans="2:18" s="4" customFormat="1" ht="35.25" customHeight="1" x14ac:dyDescent="0.2">
      <c r="B30" s="118" t="s">
        <v>34</v>
      </c>
      <c r="C30" s="111" t="s">
        <v>43</v>
      </c>
      <c r="D30" s="104"/>
      <c r="E30" s="120"/>
      <c r="F30" s="61">
        <f>D12-D30</f>
        <v>0</v>
      </c>
      <c r="G30" s="115"/>
      <c r="H30" s="58" t="str">
        <f>IF(ISERROR(D30/D12*100),"",D30/D12*100)</f>
        <v/>
      </c>
      <c r="I30" s="117"/>
      <c r="J30" s="58" t="str">
        <f>IF(ISERROR(F30/D12*100),"",F30/D12*100)</f>
        <v/>
      </c>
      <c r="K30" s="115"/>
    </row>
    <row r="31" spans="2:18" s="4" customFormat="1" ht="35.25" customHeight="1" x14ac:dyDescent="0.2">
      <c r="B31" s="83" t="s">
        <v>35</v>
      </c>
      <c r="C31" s="55" t="s">
        <v>44</v>
      </c>
      <c r="D31" s="104"/>
      <c r="E31" s="120"/>
      <c r="F31" s="61">
        <f>D12-D31</f>
        <v>0</v>
      </c>
      <c r="G31" s="115"/>
      <c r="H31" s="58" t="str">
        <f>IF(ISERROR(D31/D12*100),"",D31/D12*100)</f>
        <v/>
      </c>
      <c r="I31" s="117"/>
      <c r="J31" s="58" t="str">
        <f>IF(ISERROR(F31/D12*100),"",F31/D12*100)</f>
        <v/>
      </c>
      <c r="K31" s="115"/>
    </row>
    <row r="32" spans="2:18" s="4" customFormat="1" ht="35.25" customHeight="1" x14ac:dyDescent="0.2">
      <c r="B32" s="118" t="s">
        <v>36</v>
      </c>
      <c r="C32" s="111" t="s">
        <v>45</v>
      </c>
      <c r="D32" s="105"/>
      <c r="E32" s="121"/>
      <c r="F32" s="63">
        <f>D12-D32</f>
        <v>0</v>
      </c>
      <c r="G32" s="122"/>
      <c r="H32" s="64" t="str">
        <f>IF(ISERROR(D32/D12*100),"",D32/D12*100)</f>
        <v/>
      </c>
      <c r="I32" s="123"/>
      <c r="J32" s="64" t="str">
        <f>IF(ISERROR(F32/D12*100),"",F32/D12*100)</f>
        <v/>
      </c>
      <c r="K32" s="122"/>
    </row>
    <row r="33" spans="2:11" s="4" customFormat="1" ht="35.25" customHeight="1" x14ac:dyDescent="0.2">
      <c r="B33" s="83" t="s">
        <v>37</v>
      </c>
      <c r="C33" s="55" t="s">
        <v>46</v>
      </c>
      <c r="D33" s="105"/>
      <c r="E33" s="121"/>
      <c r="F33" s="63">
        <f>D12-D33</f>
        <v>0</v>
      </c>
      <c r="G33" s="122"/>
      <c r="H33" s="64" t="str">
        <f>IF(ISERROR(D33/D12*100),"",D33/D12*100)</f>
        <v/>
      </c>
      <c r="I33" s="123"/>
      <c r="J33" s="64" t="str">
        <f>IF(ISERROR(F33/D12*100),"",F33/D12*100)</f>
        <v/>
      </c>
      <c r="K33" s="122"/>
    </row>
    <row r="34" spans="2:11" s="4" customFormat="1" ht="35.25" customHeight="1" x14ac:dyDescent="0.2">
      <c r="B34" s="118" t="s">
        <v>38</v>
      </c>
      <c r="C34" s="111" t="s">
        <v>47</v>
      </c>
      <c r="D34" s="105"/>
      <c r="E34" s="121"/>
      <c r="F34" s="63">
        <f>D12-D34</f>
        <v>0</v>
      </c>
      <c r="G34" s="122"/>
      <c r="H34" s="64" t="str">
        <f>IF(ISERROR(D34/D12*100),"",D34/D12*100)</f>
        <v/>
      </c>
      <c r="I34" s="123"/>
      <c r="J34" s="64" t="str">
        <f>IF(ISERROR(F34/D12*100),"",F34/D12*100)</f>
        <v/>
      </c>
      <c r="K34" s="122"/>
    </row>
    <row r="35" spans="2:11" s="4" customFormat="1" ht="35.25" customHeight="1" x14ac:dyDescent="0.2">
      <c r="B35" s="83" t="s">
        <v>39</v>
      </c>
      <c r="C35" s="55" t="s">
        <v>48</v>
      </c>
      <c r="D35" s="105"/>
      <c r="E35" s="121"/>
      <c r="F35" s="63">
        <f>D12-D35</f>
        <v>0</v>
      </c>
      <c r="G35" s="122"/>
      <c r="H35" s="64" t="str">
        <f>IF(ISERROR(D35/D12*100),"",D35/D12*100)</f>
        <v/>
      </c>
      <c r="I35" s="123"/>
      <c r="J35" s="64" t="str">
        <f>IF(ISERROR(F35/D12*100),"",F35/D12*100)</f>
        <v/>
      </c>
      <c r="K35" s="122"/>
    </row>
    <row r="36" spans="2:11" s="2" customFormat="1" ht="27.75" customHeight="1" x14ac:dyDescent="0.2">
      <c r="B36" s="91"/>
      <c r="C36" s="154" t="s">
        <v>55</v>
      </c>
      <c r="D36" s="154"/>
      <c r="E36" s="154"/>
      <c r="F36" s="154"/>
      <c r="G36" s="154"/>
      <c r="H36" s="154"/>
      <c r="I36" s="154"/>
      <c r="J36" s="154"/>
      <c r="K36" s="154"/>
    </row>
    <row r="37" spans="2:11" s="4" customFormat="1" ht="35.25" customHeight="1" x14ac:dyDescent="0.2">
      <c r="B37" s="118" t="s">
        <v>49</v>
      </c>
      <c r="C37" s="111" t="s">
        <v>56</v>
      </c>
      <c r="D37" s="103"/>
      <c r="E37" s="119"/>
      <c r="F37" s="60">
        <f>D12-D37</f>
        <v>0</v>
      </c>
      <c r="G37" s="114"/>
      <c r="H37" s="57" t="str">
        <f>IF(ISERROR(D37/D12*100),"",D37/D12*100)</f>
        <v/>
      </c>
      <c r="I37" s="116"/>
      <c r="J37" s="57" t="str">
        <f>IF(ISERROR(F37/D12*100),"",F37/D12*100)</f>
        <v/>
      </c>
      <c r="K37" s="114"/>
    </row>
    <row r="38" spans="2:11" s="4" customFormat="1" ht="35.25" customHeight="1" x14ac:dyDescent="0.2">
      <c r="B38" s="83" t="s">
        <v>50</v>
      </c>
      <c r="C38" s="55" t="s">
        <v>57</v>
      </c>
      <c r="D38" s="103"/>
      <c r="E38" s="119"/>
      <c r="F38" s="60">
        <f>D12-D38</f>
        <v>0</v>
      </c>
      <c r="G38" s="114"/>
      <c r="H38" s="57" t="str">
        <f>IF(ISERROR(D38/D12*100),"",D38/D12*100)</f>
        <v/>
      </c>
      <c r="I38" s="116"/>
      <c r="J38" s="57" t="str">
        <f>IF(ISERROR(F38/D12*100),"",F38/D12*100)</f>
        <v/>
      </c>
      <c r="K38" s="114"/>
    </row>
    <row r="39" spans="2:11" s="4" customFormat="1" ht="35.25" customHeight="1" x14ac:dyDescent="0.2">
      <c r="B39" s="118" t="s">
        <v>51</v>
      </c>
      <c r="C39" s="111" t="s">
        <v>58</v>
      </c>
      <c r="D39" s="103"/>
      <c r="E39" s="119"/>
      <c r="F39" s="60">
        <f>D12-D39</f>
        <v>0</v>
      </c>
      <c r="G39" s="114"/>
      <c r="H39" s="57" t="str">
        <f>IF(ISERROR(D39/D12*100),"",D39/D12*100)</f>
        <v/>
      </c>
      <c r="I39" s="116"/>
      <c r="J39" s="57" t="str">
        <f>IF(ISERROR(F39/D12*100),"",F39/D12*100)</f>
        <v/>
      </c>
      <c r="K39" s="114"/>
    </row>
    <row r="40" spans="2:11" s="4" customFormat="1" ht="35.25" customHeight="1" x14ac:dyDescent="0.2">
      <c r="B40" s="83" t="s">
        <v>52</v>
      </c>
      <c r="C40" s="55" t="s">
        <v>59</v>
      </c>
      <c r="D40" s="103"/>
      <c r="E40" s="119"/>
      <c r="F40" s="60">
        <f>D12-D40</f>
        <v>0</v>
      </c>
      <c r="G40" s="114"/>
      <c r="H40" s="57" t="str">
        <f>IF(ISERROR(D40/D12*100),"",D40/D12*100)</f>
        <v/>
      </c>
      <c r="I40" s="116"/>
      <c r="J40" s="57" t="str">
        <f>IF(ISERROR(F40/D12*100),"",F40/D12*100)</f>
        <v/>
      </c>
      <c r="K40" s="114"/>
    </row>
    <row r="41" spans="2:11" s="4" customFormat="1" ht="35.25" customHeight="1" x14ac:dyDescent="0.2">
      <c r="B41" s="118" t="s">
        <v>53</v>
      </c>
      <c r="C41" s="111" t="s">
        <v>103</v>
      </c>
      <c r="D41" s="103"/>
      <c r="E41" s="119"/>
      <c r="F41" s="60">
        <f>D12-D41</f>
        <v>0</v>
      </c>
      <c r="G41" s="114"/>
      <c r="H41" s="57" t="str">
        <f>IF(ISERROR(D41/D12*100),"",D41/D12*100)</f>
        <v/>
      </c>
      <c r="I41" s="116"/>
      <c r="J41" s="57" t="str">
        <f>IF(ISERROR(F41/D12*100),"",F41/D12*100)</f>
        <v/>
      </c>
      <c r="K41" s="114"/>
    </row>
    <row r="42" spans="2:11" s="4" customFormat="1" ht="35.25" customHeight="1" x14ac:dyDescent="0.2">
      <c r="B42" s="83" t="s">
        <v>54</v>
      </c>
      <c r="C42" s="55" t="s">
        <v>104</v>
      </c>
      <c r="D42" s="105"/>
      <c r="E42" s="121"/>
      <c r="F42" s="63">
        <f>D12-D42</f>
        <v>0</v>
      </c>
      <c r="G42" s="122"/>
      <c r="H42" s="64" t="str">
        <f>IF(ISERROR(D42/D12*100),"",D42/D12*100)</f>
        <v/>
      </c>
      <c r="I42" s="123"/>
      <c r="J42" s="64" t="str">
        <f>IF(ISERROR(F42/D12*100),"",F42/D12*100)</f>
        <v/>
      </c>
      <c r="K42" s="122"/>
    </row>
    <row r="43" spans="2:11" s="4" customFormat="1" ht="27.75" customHeight="1" x14ac:dyDescent="0.2">
      <c r="B43" s="90"/>
      <c r="C43" s="137" t="s">
        <v>60</v>
      </c>
      <c r="D43" s="138"/>
      <c r="E43" s="138"/>
      <c r="F43" s="138"/>
      <c r="G43" s="138"/>
      <c r="H43" s="138"/>
      <c r="I43" s="138"/>
      <c r="J43" s="138"/>
      <c r="K43" s="138"/>
    </row>
    <row r="44" spans="2:11" s="4" customFormat="1" ht="27.75" customHeight="1" x14ac:dyDescent="0.2">
      <c r="B44" s="118" t="s">
        <v>16</v>
      </c>
      <c r="C44" s="126"/>
      <c r="D44" s="106"/>
      <c r="E44" s="84"/>
      <c r="F44" s="85">
        <f>D12-D44</f>
        <v>0</v>
      </c>
      <c r="G44" s="86"/>
      <c r="H44" s="87" t="str">
        <f>IF(ISERROR(D44/D12*100),"",D44/D12*100)</f>
        <v/>
      </c>
      <c r="I44" s="88"/>
      <c r="J44" s="87" t="str">
        <f>IF(ISERROR(F44/D12*100),"",F44/D12*100)</f>
        <v/>
      </c>
      <c r="K44" s="86"/>
    </row>
    <row r="45" spans="2:11" s="4" customFormat="1" ht="27.75" customHeight="1" x14ac:dyDescent="0.2">
      <c r="B45" s="83" t="s">
        <v>17</v>
      </c>
      <c r="C45" s="126"/>
      <c r="D45" s="105"/>
      <c r="E45" s="62"/>
      <c r="F45" s="63">
        <f>D12-D45</f>
        <v>0</v>
      </c>
      <c r="G45" s="56"/>
      <c r="H45" s="64" t="str">
        <f>IF(ISERROR(D45/D12*100),"",D45/D12*100)</f>
        <v/>
      </c>
      <c r="I45" s="59"/>
      <c r="J45" s="64" t="str">
        <f>IF(ISERROR(F45/D12*100),"",F45/D12*100)</f>
        <v/>
      </c>
      <c r="K45" s="56"/>
    </row>
    <row r="46" spans="2:11" s="4" customFormat="1" ht="27.75" customHeight="1" x14ac:dyDescent="0.2">
      <c r="B46" s="109" t="s">
        <v>18</v>
      </c>
      <c r="C46" s="127"/>
      <c r="D46" s="105"/>
      <c r="E46" s="62"/>
      <c r="F46" s="63">
        <f>D12-D46</f>
        <v>0</v>
      </c>
      <c r="G46" s="56"/>
      <c r="H46" s="64" t="str">
        <f>IF(ISERROR(D46/D12*100),"",D46/D12*100)</f>
        <v/>
      </c>
      <c r="I46" s="59"/>
      <c r="J46" s="64" t="str">
        <f>IF(ISERROR(F46/D12*100),"",F46/D12*100)</f>
        <v/>
      </c>
      <c r="K46" s="56"/>
    </row>
    <row r="47" spans="2:11" x14ac:dyDescent="0.25">
      <c r="K47" s="80" t="s">
        <v>102</v>
      </c>
    </row>
    <row r="48" spans="2:11" x14ac:dyDescent="0.25">
      <c r="B48" s="36"/>
    </row>
  </sheetData>
  <sheetProtection algorithmName="SHA-512" hashValue="+YXs9pmH2AiorSKfDGBxmzgom0eu5zmLH/9O/RezJIhXFWYqdnNZG5IkaeAQwJYvwQD7XSnNfLYMQGRDBy4WUQ==" saltValue="fmdhk9sluVyjgUHZ+1BTWg==" spinCount="100000" sheet="1" selectLockedCells="1"/>
  <protectedRanges>
    <protectedRange sqref="D7 D8 D10 D12 D19:D25 D27:D35 D37:D42 C44:D46" name="Bereich1"/>
  </protectedRanges>
  <mergeCells count="16">
    <mergeCell ref="C43:K43"/>
    <mergeCell ref="B2:C2"/>
    <mergeCell ref="B3:C3"/>
    <mergeCell ref="D8:G8"/>
    <mergeCell ref="D12:D13"/>
    <mergeCell ref="F12:F13"/>
    <mergeCell ref="D10:D11"/>
    <mergeCell ref="C10:C11"/>
    <mergeCell ref="C12:C13"/>
    <mergeCell ref="C36:K36"/>
    <mergeCell ref="C26:K26"/>
    <mergeCell ref="C18:K18"/>
    <mergeCell ref="D16:E16"/>
    <mergeCell ref="F16:G16"/>
    <mergeCell ref="H16:I16"/>
    <mergeCell ref="J16:K16"/>
  </mergeCells>
  <phoneticPr fontId="1" type="noConversion"/>
  <dataValidations count="4">
    <dataValidation type="whole" allowBlank="1" showErrorMessage="1" errorTitle="Fehler" error="Nur Eingabe von positiven Werten oder 0 möglich! _x000a_Wert darf nicht höher als die Anzahl der zurück gegebenen Fragebögen sein!" sqref="D20:D25 D27:D35 D37:D42 D44:D46" xr:uid="{00000000-0002-0000-0100-000000000000}">
      <formula1>0</formula1>
      <formula2>$D$12</formula2>
    </dataValidation>
    <dataValidation type="whole" allowBlank="1" showInputMessage="1" showErrorMessage="1" errorTitle="Fehler" error="Nur Eingabe von positiven Werten oder 0 möglich! _x000a_Wert darf nicht höher als die Anzahl der zurück gegebenen Fragebögen sein!" sqref="D19" xr:uid="{00000000-0002-0000-0100-000001000000}">
      <formula1>0</formula1>
      <formula2>D12</formula2>
    </dataValidation>
    <dataValidation type="whole" allowBlank="1" showErrorMessage="1" errorTitle="Fehler" error="Anzahl der Fragebögen darf nicht größer sein als die Anzahl der Personen in der Untersuchungsgruppe" sqref="D12:D13" xr:uid="{00000000-0002-0000-0100-000002000000}">
      <formula1>0</formula1>
      <formula2>D10</formula2>
    </dataValidation>
    <dataValidation allowBlank="1" showErrorMessage="1" errorTitle="Fehler" error="Anzahl der Fragebögen darf nicht größer sein als Anzahl der Personen in der Untersuchungsgruppe" sqref="D10:D11" xr:uid="{00000000-0002-0000-0100-000003000000}"/>
  </dataValidations>
  <pageMargins left="0.75000000000000011" right="0.75000000000000011" top="0.98" bottom="0.98" header="0.49" footer="0.49"/>
  <pageSetup scale="40" orientation="landscape" horizontalDpi="1200" verticalDpi="12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371212-4E5C-4BB9-80BF-871A6F7FFD14}">
  <sheetPr>
    <pageSetUpPr fitToPage="1"/>
  </sheetPr>
  <dimension ref="A2:Z77"/>
  <sheetViews>
    <sheetView showGridLines="0" showRowColHeaders="0" showOutlineSymbols="0" topLeftCell="A6" zoomScale="55" zoomScaleNormal="55" zoomScalePageLayoutView="110" workbookViewId="0">
      <selection activeCell="AG44" sqref="AG44"/>
    </sheetView>
  </sheetViews>
  <sheetFormatPr baseColWidth="10" defaultColWidth="10.85546875" defaultRowHeight="12.75" x14ac:dyDescent="0.2"/>
  <cols>
    <col min="1" max="1" width="5.140625" style="6" customWidth="1"/>
    <col min="2" max="2" width="26.42578125" style="6" customWidth="1"/>
    <col min="3" max="3" width="7" style="6" customWidth="1"/>
    <col min="4" max="4" width="10.85546875" style="6"/>
    <col min="5" max="5" width="14.7109375" style="6" customWidth="1"/>
    <col min="6" max="6" width="15.28515625" style="6" bestFit="1" customWidth="1"/>
    <col min="7" max="12" width="10.85546875" style="6"/>
    <col min="13" max="13" width="11.85546875" style="6" customWidth="1"/>
    <col min="14" max="14" width="6.42578125" style="6" customWidth="1"/>
    <col min="15" max="22" width="10.85546875" style="6"/>
    <col min="23" max="23" width="4.42578125" style="6" customWidth="1"/>
    <col min="24" max="25" width="10.85546875" style="6"/>
    <col min="26" max="26" width="21" style="6" customWidth="1"/>
    <col min="27" max="27" width="10.28515625" style="6" customWidth="1"/>
    <col min="28" max="16384" width="10.85546875" style="6"/>
  </cols>
  <sheetData>
    <row r="2" spans="1:14" ht="30" x14ac:dyDescent="0.4">
      <c r="A2" s="34"/>
      <c r="B2" s="69" t="s">
        <v>6</v>
      </c>
    </row>
    <row r="3" spans="1:14" ht="30" x14ac:dyDescent="0.4">
      <c r="A3" s="34"/>
      <c r="B3" s="66" t="s">
        <v>67</v>
      </c>
    </row>
    <row r="4" spans="1:14" ht="30" x14ac:dyDescent="0.4">
      <c r="A4" s="34"/>
      <c r="B4" s="37"/>
    </row>
    <row r="5" spans="1:14" ht="20.100000000000001" customHeight="1" x14ac:dyDescent="0.4">
      <c r="A5" s="34"/>
      <c r="B5" s="70" t="s">
        <v>68</v>
      </c>
      <c r="F5" s="125">
        <f>'Informationen bitte eintragen'!D7</f>
        <v>0</v>
      </c>
    </row>
    <row r="6" spans="1:14" ht="20.100000000000001" customHeight="1" x14ac:dyDescent="0.35">
      <c r="A6" s="9"/>
      <c r="B6" s="29" t="s">
        <v>69</v>
      </c>
      <c r="F6" s="38">
        <f>'Informationen bitte eintragen'!D8</f>
        <v>0</v>
      </c>
    </row>
    <row r="7" spans="1:14" ht="20.100000000000001" customHeight="1" x14ac:dyDescent="0.35">
      <c r="A7" s="9"/>
      <c r="B7" s="29"/>
      <c r="F7" s="38"/>
    </row>
    <row r="8" spans="1:14" ht="20.100000000000001" customHeight="1" x14ac:dyDescent="0.25">
      <c r="B8" s="29" t="s">
        <v>70</v>
      </c>
      <c r="C8" s="25"/>
      <c r="D8" s="24"/>
      <c r="E8" s="26"/>
      <c r="F8" s="39">
        <f>'Informationen bitte eintragen'!D10</f>
        <v>0</v>
      </c>
    </row>
    <row r="9" spans="1:14" ht="20.100000000000001" customHeight="1" x14ac:dyDescent="0.25">
      <c r="B9" s="29" t="s">
        <v>11</v>
      </c>
      <c r="C9" s="25"/>
      <c r="D9" s="24"/>
      <c r="E9" s="26"/>
      <c r="F9" s="39">
        <f>'Informationen bitte eintragen'!D12</f>
        <v>0</v>
      </c>
    </row>
    <row r="10" spans="1:14" ht="20.100000000000001" customHeight="1" x14ac:dyDescent="0.25">
      <c r="B10" s="29" t="s">
        <v>2</v>
      </c>
      <c r="C10" s="27"/>
      <c r="D10" s="28"/>
      <c r="E10" s="26"/>
      <c r="F10" s="41" t="str">
        <f>'Informationen bitte eintragen'!F12</f>
        <v>0 %</v>
      </c>
      <c r="G10" s="40"/>
      <c r="N10" s="40" t="s">
        <v>7</v>
      </c>
    </row>
    <row r="11" spans="1:14" ht="15" x14ac:dyDescent="0.2">
      <c r="B11" s="23"/>
    </row>
    <row r="12" spans="1:14" ht="15" x14ac:dyDescent="0.2">
      <c r="A12" s="7"/>
      <c r="B12" s="7"/>
      <c r="C12" s="8"/>
    </row>
    <row r="14" spans="1:14" x14ac:dyDescent="0.2">
      <c r="B14" s="5"/>
      <c r="C14" s="16"/>
      <c r="D14" s="16"/>
    </row>
    <row r="15" spans="1:14" x14ac:dyDescent="0.2">
      <c r="B15" s="49"/>
      <c r="C15" s="16"/>
      <c r="D15" s="16"/>
    </row>
    <row r="16" spans="1:14" x14ac:dyDescent="0.2">
      <c r="B16" s="49" t="s">
        <v>80</v>
      </c>
      <c r="C16" s="156" t="str">
        <f>'Informationen bitte eintragen'!J19</f>
        <v/>
      </c>
      <c r="D16" s="156" t="str">
        <f>'Informationen bitte eintragen'!H19</f>
        <v/>
      </c>
      <c r="E16" s="157"/>
    </row>
    <row r="17" spans="2:5" x14ac:dyDescent="0.2">
      <c r="B17" s="49" t="s">
        <v>81</v>
      </c>
      <c r="C17" s="156" t="str">
        <f>'Informationen bitte eintragen'!J20</f>
        <v/>
      </c>
      <c r="D17" s="156" t="str">
        <f>'Informationen bitte eintragen'!H20</f>
        <v/>
      </c>
      <c r="E17" s="157"/>
    </row>
    <row r="18" spans="2:5" x14ac:dyDescent="0.2">
      <c r="B18" s="49" t="s">
        <v>82</v>
      </c>
      <c r="C18" s="156" t="str">
        <f>'Informationen bitte eintragen'!J21</f>
        <v/>
      </c>
      <c r="D18" s="156" t="str">
        <f>'Informationen bitte eintragen'!H21</f>
        <v/>
      </c>
      <c r="E18" s="157"/>
    </row>
    <row r="19" spans="2:5" x14ac:dyDescent="0.2">
      <c r="B19" s="49" t="s">
        <v>83</v>
      </c>
      <c r="C19" s="156" t="str">
        <f>'Informationen bitte eintragen'!J22</f>
        <v/>
      </c>
      <c r="D19" s="156" t="str">
        <f>'Informationen bitte eintragen'!H22</f>
        <v/>
      </c>
      <c r="E19" s="157"/>
    </row>
    <row r="20" spans="2:5" x14ac:dyDescent="0.2">
      <c r="B20" s="49" t="s">
        <v>84</v>
      </c>
      <c r="C20" s="156" t="str">
        <f>'Informationen bitte eintragen'!J23</f>
        <v/>
      </c>
      <c r="D20" s="156" t="str">
        <f>'Informationen bitte eintragen'!H23</f>
        <v/>
      </c>
      <c r="E20" s="157"/>
    </row>
    <row r="21" spans="2:5" x14ac:dyDescent="0.2">
      <c r="B21" s="49" t="s">
        <v>85</v>
      </c>
      <c r="C21" s="156" t="str">
        <f>'Informationen bitte eintragen'!J24</f>
        <v/>
      </c>
      <c r="D21" s="156" t="str">
        <f>'Informationen bitte eintragen'!H24</f>
        <v/>
      </c>
      <c r="E21" s="157"/>
    </row>
    <row r="22" spans="2:5" x14ac:dyDescent="0.2">
      <c r="B22" s="49" t="s">
        <v>86</v>
      </c>
      <c r="C22" s="156" t="str">
        <f>'Informationen bitte eintragen'!J25</f>
        <v/>
      </c>
      <c r="D22" s="156" t="str">
        <f>'Informationen bitte eintragen'!H25</f>
        <v/>
      </c>
      <c r="E22" s="157"/>
    </row>
    <row r="23" spans="2:5" x14ac:dyDescent="0.2">
      <c r="B23" s="49"/>
      <c r="C23" s="156"/>
      <c r="D23" s="156"/>
      <c r="E23" s="157"/>
    </row>
    <row r="24" spans="2:5" x14ac:dyDescent="0.2">
      <c r="B24" s="49" t="s">
        <v>87</v>
      </c>
      <c r="C24" s="156" t="str">
        <f>'Informationen bitte eintragen'!J27</f>
        <v/>
      </c>
      <c r="D24" s="156" t="str">
        <f>'Informationen bitte eintragen'!H27</f>
        <v/>
      </c>
      <c r="E24" s="157"/>
    </row>
    <row r="25" spans="2:5" x14ac:dyDescent="0.2">
      <c r="B25" s="49" t="s">
        <v>88</v>
      </c>
      <c r="C25" s="156" t="str">
        <f>'Informationen bitte eintragen'!J28</f>
        <v/>
      </c>
      <c r="D25" s="156" t="str">
        <f>'Informationen bitte eintragen'!H28</f>
        <v/>
      </c>
      <c r="E25" s="157"/>
    </row>
    <row r="26" spans="2:5" x14ac:dyDescent="0.2">
      <c r="B26" s="49" t="s">
        <v>89</v>
      </c>
      <c r="C26" s="156" t="str">
        <f>'Informationen bitte eintragen'!H29</f>
        <v/>
      </c>
      <c r="D26" s="156" t="str">
        <f>'Informationen bitte eintragen'!J29</f>
        <v/>
      </c>
    </row>
    <row r="27" spans="2:5" x14ac:dyDescent="0.2">
      <c r="B27" s="49" t="s">
        <v>90</v>
      </c>
      <c r="C27" s="156" t="str">
        <f>'Informationen bitte eintragen'!J30</f>
        <v/>
      </c>
      <c r="D27" s="156" t="str">
        <f>'Informationen bitte eintragen'!H30</f>
        <v/>
      </c>
      <c r="E27" s="157"/>
    </row>
    <row r="28" spans="2:5" x14ac:dyDescent="0.2">
      <c r="B28" s="49" t="s">
        <v>91</v>
      </c>
      <c r="C28" s="156" t="str">
        <f>'Informationen bitte eintragen'!J31</f>
        <v/>
      </c>
      <c r="D28" s="156" t="str">
        <f>'Informationen bitte eintragen'!H31</f>
        <v/>
      </c>
      <c r="E28" s="157"/>
    </row>
    <row r="29" spans="2:5" x14ac:dyDescent="0.2">
      <c r="B29" s="49" t="s">
        <v>92</v>
      </c>
      <c r="C29" s="156" t="str">
        <f>'Informationen bitte eintragen'!J32</f>
        <v/>
      </c>
      <c r="D29" s="156" t="str">
        <f>'Informationen bitte eintragen'!H32</f>
        <v/>
      </c>
      <c r="E29" s="157"/>
    </row>
    <row r="30" spans="2:5" x14ac:dyDescent="0.2">
      <c r="B30" s="49" t="s">
        <v>93</v>
      </c>
      <c r="C30" s="156" t="str">
        <f>'Informationen bitte eintragen'!J33</f>
        <v/>
      </c>
      <c r="D30" s="156" t="str">
        <f>'Informationen bitte eintragen'!H33</f>
        <v/>
      </c>
      <c r="E30" s="157"/>
    </row>
    <row r="31" spans="2:5" x14ac:dyDescent="0.2">
      <c r="B31" s="49" t="s">
        <v>94</v>
      </c>
      <c r="C31" s="156" t="str">
        <f>'Informationen bitte eintragen'!J34</f>
        <v/>
      </c>
      <c r="D31" s="156" t="str">
        <f>'Informationen bitte eintragen'!H34</f>
        <v/>
      </c>
      <c r="E31" s="157"/>
    </row>
    <row r="32" spans="2:5" x14ac:dyDescent="0.2">
      <c r="B32" s="49" t="s">
        <v>95</v>
      </c>
      <c r="C32" s="156" t="str">
        <f>'Informationen bitte eintragen'!J35</f>
        <v/>
      </c>
      <c r="D32" s="156" t="str">
        <f>'Informationen bitte eintragen'!H35</f>
        <v/>
      </c>
      <c r="E32" s="157"/>
    </row>
    <row r="33" spans="2:5" x14ac:dyDescent="0.2">
      <c r="B33" s="49"/>
      <c r="C33" s="156"/>
      <c r="D33" s="156"/>
      <c r="E33" s="157"/>
    </row>
    <row r="34" spans="2:5" x14ac:dyDescent="0.2">
      <c r="B34" s="124" t="s">
        <v>96</v>
      </c>
      <c r="C34" s="156" t="str">
        <f>'Informationen bitte eintragen'!J37</f>
        <v/>
      </c>
      <c r="D34" s="156" t="str">
        <f>'Informationen bitte eintragen'!H37</f>
        <v/>
      </c>
      <c r="E34" s="157"/>
    </row>
    <row r="35" spans="2:5" x14ac:dyDescent="0.2">
      <c r="B35" s="49" t="s">
        <v>97</v>
      </c>
      <c r="C35" s="156" t="str">
        <f>'Informationen bitte eintragen'!J38</f>
        <v/>
      </c>
      <c r="D35" s="156" t="str">
        <f>'Informationen bitte eintragen'!H38</f>
        <v/>
      </c>
      <c r="E35" s="157"/>
    </row>
    <row r="36" spans="2:5" x14ac:dyDescent="0.2">
      <c r="B36" s="49" t="s">
        <v>98</v>
      </c>
      <c r="C36" s="156" t="str">
        <f>'Informationen bitte eintragen'!J39</f>
        <v/>
      </c>
      <c r="D36" s="156" t="str">
        <f>'Informationen bitte eintragen'!H39</f>
        <v/>
      </c>
      <c r="E36" s="157"/>
    </row>
    <row r="37" spans="2:5" x14ac:dyDescent="0.2">
      <c r="B37" s="49" t="s">
        <v>99</v>
      </c>
      <c r="C37" s="156" t="str">
        <f>'Informationen bitte eintragen'!J40</f>
        <v/>
      </c>
      <c r="D37" s="156" t="str">
        <f>'Informationen bitte eintragen'!H40</f>
        <v/>
      </c>
      <c r="E37" s="157"/>
    </row>
    <row r="38" spans="2:5" x14ac:dyDescent="0.2">
      <c r="B38" s="49" t="s">
        <v>100</v>
      </c>
      <c r="C38" s="156" t="str">
        <f>'Informationen bitte eintragen'!H41</f>
        <v/>
      </c>
      <c r="D38" s="156" t="str">
        <f>'Informationen bitte eintragen'!J41</f>
        <v/>
      </c>
      <c r="E38" s="157"/>
    </row>
    <row r="39" spans="2:5" x14ac:dyDescent="0.2">
      <c r="B39" s="49" t="s">
        <v>101</v>
      </c>
      <c r="C39" s="156" t="str">
        <f>'Informationen bitte eintragen'!J42</f>
        <v/>
      </c>
      <c r="D39" s="156" t="str">
        <f>'Informationen bitte eintragen'!H42</f>
        <v/>
      </c>
      <c r="E39" s="157"/>
    </row>
    <row r="40" spans="2:5" x14ac:dyDescent="0.2">
      <c r="C40" s="157"/>
      <c r="D40" s="157"/>
      <c r="E40" s="157"/>
    </row>
    <row r="41" spans="2:5" x14ac:dyDescent="0.2">
      <c r="B41" s="6">
        <v>1</v>
      </c>
      <c r="C41" s="157" t="str">
        <f>'Informationen bitte eintragen'!J44</f>
        <v/>
      </c>
      <c r="D41" s="157" t="str">
        <f>'Informationen bitte eintragen'!H44</f>
        <v/>
      </c>
      <c r="E41" s="157"/>
    </row>
    <row r="42" spans="2:5" x14ac:dyDescent="0.2">
      <c r="B42" s="6">
        <v>2</v>
      </c>
      <c r="C42" s="157" t="str">
        <f>'Informationen bitte eintragen'!J45</f>
        <v/>
      </c>
      <c r="D42" s="157" t="str">
        <f>'Informationen bitte eintragen'!H45</f>
        <v/>
      </c>
      <c r="E42" s="157"/>
    </row>
    <row r="43" spans="2:5" x14ac:dyDescent="0.2">
      <c r="B43" s="6">
        <v>3</v>
      </c>
      <c r="C43" s="157" t="str">
        <f>'Informationen bitte eintragen'!J46</f>
        <v/>
      </c>
      <c r="D43" s="157" t="str">
        <f>'Informationen bitte eintragen'!H46</f>
        <v/>
      </c>
      <c r="E43" s="157"/>
    </row>
    <row r="53" spans="2:2" x14ac:dyDescent="0.2">
      <c r="B53" s="40"/>
    </row>
    <row r="57" spans="2:2" x14ac:dyDescent="0.2">
      <c r="B57" s="40"/>
    </row>
    <row r="64" spans="2:2" ht="18" x14ac:dyDescent="0.25">
      <c r="B64" s="1"/>
    </row>
    <row r="65" spans="26:26" x14ac:dyDescent="0.2">
      <c r="Z65" s="80"/>
    </row>
    <row r="77" spans="26:26" x14ac:dyDescent="0.2">
      <c r="Z77" s="129" t="s">
        <v>102</v>
      </c>
    </row>
  </sheetData>
  <sheetProtection algorithmName="SHA-512" hashValue="8aDTpgpVc3QxTroVTSksiluv2TaZj67miXPFxTpaVjEHSWAHY2lFCnCYACACMNRdT17t58ZjdMeHZEVIXk0EQQ==" saltValue="9FErIoKWeih4hBYmc3iDig==" spinCount="100000" sheet="1" objects="1" scenarios="1" selectLockedCells="1"/>
  <pageMargins left="0.75000000000000011" right="0.75000000000000011" top="0.98" bottom="0.98" header="0.49" footer="0.49"/>
  <pageSetup scale="40"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1</vt:i4>
      </vt:variant>
    </vt:vector>
  </HeadingPairs>
  <TitlesOfParts>
    <vt:vector size="4" baseType="lpstr">
      <vt:lpstr>Anleitung zur Auswertung</vt:lpstr>
      <vt:lpstr>Informationen bitte eintragen</vt:lpstr>
      <vt:lpstr>Ergebnisdiagramm</vt:lpstr>
      <vt:lpstr>'Anleitung zur Auswertung'!Druckbereich</vt:lpstr>
    </vt:vector>
  </TitlesOfParts>
  <Company>uk-bund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SchuckT</dc:creator>
  <cp:lastModifiedBy>Münkenwarf, Nadine</cp:lastModifiedBy>
  <cp:lastPrinted>2025-11-18T10:23:31Z</cp:lastPrinted>
  <dcterms:created xsi:type="dcterms:W3CDTF">2013-07-01T14:14:13Z</dcterms:created>
  <dcterms:modified xsi:type="dcterms:W3CDTF">2026-03-06T06:06:26Z</dcterms:modified>
</cp:coreProperties>
</file>